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309a2934426a899f/Desktop/"/>
    </mc:Choice>
  </mc:AlternateContent>
  <xr:revisionPtr revIDLastSave="0" documentId="8_{742439AD-6078-4E11-B2F8-EB33FE4750A3}" xr6:coauthVersionLast="47" xr6:coauthVersionMax="47" xr10:uidLastSave="{00000000-0000-0000-0000-000000000000}"/>
  <bookViews>
    <workbookView xWindow="-98" yWindow="-98" windowWidth="19396" windowHeight="11475" activeTab="1" xr2:uid="{00000000-000D-0000-FFFF-FFFF00000000}"/>
  </bookViews>
  <sheets>
    <sheet name="Start Here" sheetId="1" r:id="rId1"/>
    <sheet name="Dashboard" sheetId="6" r:id="rId2"/>
    <sheet name="Daily Log" sheetId="2" r:id="rId3"/>
    <sheet name="Other People's Hours" sheetId="3" r:id="rId4"/>
    <sheet name="Average Stay" sheetId="4" r:id="rId5"/>
    <sheet name="Personal Use" sheetId="5" r:id="rId6"/>
    <sheet name="Lists" sheetId="7" state="hidden" r:id="rId7"/>
  </sheet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E9" i="5" l="1"/>
  <c r="D9" i="5"/>
  <c r="E8" i="5"/>
  <c r="D8" i="5"/>
  <c r="E7" i="5"/>
  <c r="D7" i="5"/>
  <c r="E6" i="5"/>
  <c r="D6" i="5"/>
  <c r="D5" i="5"/>
  <c r="E5" i="5" s="1"/>
  <c r="E11" i="5" s="1"/>
  <c r="B20" i="6" s="1"/>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H5" i="4"/>
  <c r="E5" i="4"/>
  <c r="H6" i="4" s="1"/>
  <c r="H15" i="3"/>
  <c r="H14" i="3"/>
  <c r="H13" i="3"/>
  <c r="H12" i="3"/>
  <c r="H11" i="3"/>
  <c r="H10" i="3"/>
  <c r="H9" i="3"/>
  <c r="H8" i="3"/>
  <c r="H7" i="3"/>
  <c r="H6" i="3"/>
  <c r="B18" i="6"/>
  <c r="F15" i="6"/>
  <c r="C15" i="6"/>
  <c r="F14" i="6"/>
  <c r="C14" i="6"/>
  <c r="F13" i="6"/>
  <c r="F12" i="6"/>
  <c r="C12" i="6"/>
  <c r="B8" i="6"/>
  <c r="B7" i="6"/>
  <c r="B6" i="6"/>
  <c r="B5" i="6"/>
  <c r="H7" i="4" l="1"/>
  <c r="C23" i="6" s="1"/>
  <c r="H8" i="4"/>
  <c r="B19" i="6" s="1"/>
</calcChain>
</file>

<file path=xl/sharedStrings.xml><?xml version="1.0" encoding="utf-8"?>
<sst xmlns="http://schemas.openxmlformats.org/spreadsheetml/2006/main" count="133" uniqueCount="111">
  <si>
    <t>STR Loophole Time Log</t>
  </si>
  <si>
    <t>Prove material participation on your short-term rentals. Educational, not tax advice.</t>
  </si>
  <si>
    <t>What this is</t>
  </si>
  <si>
    <t>A dated record of every hour you and your spouse spend running your short-term rentals, plus the two gates that make the STR loophole work: a 7-day-or-less average guest stay and a property that is not a personal residence. Kept as you go, it is the strongest evidence you can bring if the IRS ever asks.</t>
  </si>
  <si>
    <t>Why it matters: by default IRC Section 469 treats rental losses as passive, so they cannot offset your W-2 or business income. But under Treas. Reg. Section 1.469-1T(e)(3)(ii)(A), an STR with an average stay of 7 days or less is NOT a rental activity. It is a trade or business. That means you only need to materially participate. You do NOT need Real Estate Professional Status. This is the STR loophole.</t>
  </si>
  <si>
    <t>The two material participation paths (you only need ONE)</t>
  </si>
  <si>
    <t>500-Hour Path (Test 1): You and your spouse together put more than 500 hours into the activity this year. Clean and simple, no comparison to anyone else.</t>
  </si>
  <si>
    <t>100-Hour Path (Test 3): You and your spouse together put in more than 100 hours AND more than any other single person. Easier to reach, but it has a catch: if your cleaner or co-host logs more hours than you do, you fail. That is why the Other People's Hours tab exists.</t>
  </si>
  <si>
    <t>Spouse hours count. Under IRC Section 469(h)(5), your spouse's participation is added to yours for the material participation test, filed jointly or not. Log both.</t>
  </si>
  <si>
    <t>The two gates you must also clear</t>
  </si>
  <si>
    <t>Gate 1 - Average stay of 7 days or less. Total nights rented divided by number of stays, across the year. Go over 7 and the loophole closes. Track it on the Average Stay tab.</t>
  </si>
  <si>
    <t>Gate 2 - Not a personal residence. Your personal use cannot exceed the GREATER of 14 days or 10 percent of the days rented at fair value (IRC Section 280A(d)(1)). Track it on the Personal Use tab.</t>
  </si>
  <si>
    <t>What to log (and what to skip)</t>
  </si>
  <si>
    <t>Log the real operating work: guest communication, booking and calendar management, cleaning and turnovers, maintenance, restocking, inspections, vendor coordination, listing and pricing, bookkeeping for the STR, check-in and check-out, and setup or improvements you actively manage. The Activity dropdown only lists hours that count, so you cannot log the wrong thing by accident.</t>
  </si>
  <si>
    <t>Do NOT log: general real estate education or podcasts not tied to this property, passively watching a property someone else runs, and (usually) travel time. When in doubt, ask your CPA.</t>
  </si>
  <si>
    <t>How to use it in four steps</t>
  </si>
  <si>
    <t>1. Rename Property 1, Property 2, and so on to your real addresses on the Lists tab. 2. Log daily on the Daily Log: date, property, who did it (Taxpayer or Spouse), activity, a specific description, and hours. 3. Log everyone else on the Other People's Hours tab (with dates), then list each helper once in the rollup so the 100-hour path holds up. 4. Fill in bookings on Average Stay and days on Personal Use. Watch the Dashboard for a single yes-or-no read.</t>
  </si>
  <si>
    <t>Be specific in descriptions. "Worked on rental, 4 hrs" is weak. "3/14: met HVAC tech at 412 Oak for AC quote, walked the unit for the turnover punch list, reset spring pricing, 3.5 hrs" is what wins in Tax Court.</t>
  </si>
  <si>
    <t>The honest limitation: people stop filling these out. You are great in January and rebuilding a month from memory by March, which is exactly the after-the-fact record the IRS attacks. STR Loophole (strhours.com) fixes that. It auto-logs by syncing with your calendar and your Hospitable account, lets you log an entry by voice in seconds, timestamps everything, and tracks your average stay and personal use from your real bookings. Same math, done for you, audit-ready. Keep this sheet as your backup.</t>
  </si>
  <si>
    <t>This template is educational only and is not tax, legal, or financial advice. Your facts and circumstances vary. Confirm your situation with a qualified CPA. References: IRC Section 469; Treas. Reg. Section 1.469-1T(e)(3)(ii)(A) (7-day exception); Treas. Reg. Section 1.469-5T (material participation tests); IRC Section 469(h)(5) (spouse participation); IRC Section 280A(d)(1) (personal use).</t>
  </si>
  <si>
    <t>Daily Log</t>
  </si>
  <si>
    <t>One row per work session. Only log hours that count. Dropdowns keep it fast.</t>
  </si>
  <si>
    <t>Hate typing this in? STR Loophole (strhours.com) logs by voice in seconds and pulls sessions straight from your calendar.</t>
  </si>
  <si>
    <t>Date</t>
  </si>
  <si>
    <t>Property</t>
  </si>
  <si>
    <t>Who</t>
  </si>
  <si>
    <t>Activity Type</t>
  </si>
  <si>
    <t>Description (be specific)</t>
  </si>
  <si>
    <t>Hours</t>
  </si>
  <si>
    <t>2026-03-14</t>
  </si>
  <si>
    <t>Property 1</t>
  </si>
  <si>
    <t>Taxpayer</t>
  </si>
  <si>
    <t>Maintenance &amp; repairs</t>
  </si>
  <si>
    <t>EXAMPLE (delete this row) - met HVAC tech at 412 Oak, AC quote + turnover walkthrough</t>
  </si>
  <si>
    <t>Other People's Hours</t>
  </si>
  <si>
    <t>Log everyone ELSE who works on your STRs, with dates. The 100-hour path means you must out-work all of them.</t>
  </si>
  <si>
    <t>STR Loophole (strhours.com) imports your cleaner and co-host hours automatically through your Hospitable connection, so this stays honest without the busywork.</t>
  </si>
  <si>
    <t>Person / Role</t>
  </si>
  <si>
    <t>What they did</t>
  </si>
  <si>
    <t>TOTALS BY PERSON  (feeds the 100-hour path)</t>
  </si>
  <si>
    <t>2026-03-12</t>
  </si>
  <si>
    <t>Cleaning company</t>
  </si>
  <si>
    <t>Turnover clean between guests</t>
  </si>
  <si>
    <t>Total Hours</t>
  </si>
  <si>
    <t>2026-04-02</t>
  </si>
  <si>
    <t>Co-host (Sam)</t>
  </si>
  <si>
    <t>Guest messaging while we traveled</t>
  </si>
  <si>
    <t>List each helper once here. The Dashboard compares your hours to whoever logged the most.</t>
  </si>
  <si>
    <t>Average Stay</t>
  </si>
  <si>
    <t>Gate 1: your average guest stay must be 7 days or less. One row per booking.</t>
  </si>
  <si>
    <t>Connect Hospitable and STR Loophole (strhours.com) calculates your average stay from real bookings automatically. No manual entry.</t>
  </si>
  <si>
    <t>Booking / Guest</t>
  </si>
  <si>
    <t>Check-in</t>
  </si>
  <si>
    <t>Check-out</t>
  </si>
  <si>
    <t>Nights</t>
  </si>
  <si>
    <t>SUMMARY</t>
  </si>
  <si>
    <t>Booking #1001</t>
  </si>
  <si>
    <t>2026-03-10</t>
  </si>
  <si>
    <t>Total nights</t>
  </si>
  <si>
    <t>Number of stays</t>
  </si>
  <si>
    <t>Average stay (days)</t>
  </si>
  <si>
    <t>Result</t>
  </si>
  <si>
    <t>Personal Use</t>
  </si>
  <si>
    <t>Gate 2: personal use cannot exceed the greater of 14 days or 10% of rented days (IRC 280A).</t>
  </si>
  <si>
    <t>STR Loophole (strhours.com) flags personal-use days from your synced calendar so you never blow this limit by accident.</t>
  </si>
  <si>
    <t>Days Rented (fair value)</t>
  </si>
  <si>
    <t>Your Personal-Use Days</t>
  </si>
  <si>
    <t>Limit (greater of 14 or 10%)</t>
  </si>
  <si>
    <t>Status</t>
  </si>
  <si>
    <t>Property 2</t>
  </si>
  <si>
    <t>Property 3</t>
  </si>
  <si>
    <t>Property 4</t>
  </si>
  <si>
    <t>Property 5</t>
  </si>
  <si>
    <t>Overall</t>
  </si>
  <si>
    <t>Personal use includes days you or family use it and days you let someone stay free or below market. Repair days generally do not count. Ask your CPA on edge cases.</t>
  </si>
  <si>
    <t>Dashboard</t>
  </si>
  <si>
    <t>Auto-calculated. Do not type here. Log on the other tabs and this updates.</t>
  </si>
  <si>
    <t>Your Hours</t>
  </si>
  <si>
    <t>Taxpayer hours</t>
  </si>
  <si>
    <t>Spouse hours</t>
  </si>
  <si>
    <t>Combined household hours</t>
  </si>
  <si>
    <t>Largest other person's hours</t>
  </si>
  <si>
    <t>Material Participation - you only need ONE path</t>
  </si>
  <si>
    <t>500-HOUR PATH (Test 1)</t>
  </si>
  <si>
    <t>100-HOUR PATH (Test 3)</t>
  </si>
  <si>
    <t>More than 500 combined hours</t>
  </si>
  <si>
    <t>More than 100 combined hours</t>
  </si>
  <si>
    <t>More than anyone else</t>
  </si>
  <si>
    <t>500-hour path result</t>
  </si>
  <si>
    <t>100-hour path result</t>
  </si>
  <si>
    <t>Hours to 500</t>
  </si>
  <si>
    <t>Hours to 100</t>
  </si>
  <si>
    <t>Qualification Gates</t>
  </si>
  <si>
    <t>Material participation</t>
  </si>
  <si>
    <t>Gate 1 - Average stay &lt;= 7 days</t>
  </si>
  <si>
    <t>Gate 2 - Personal use</t>
  </si>
  <si>
    <t>Bottom line</t>
  </si>
  <si>
    <t>Does the STR loophole hold this year?</t>
  </si>
  <si>
    <t>Educational only, not tax advice. Confirm with your CPA. Tired of the spreadsheet? STR Loophole (strhours.com) auto-logs from your calendar and Hospitable, plus voice logging, and keeps this dashboard current for you.</t>
  </si>
  <si>
    <t>Properties</t>
  </si>
  <si>
    <t>Guest communication / messaging</t>
  </si>
  <si>
    <t>Spouse</t>
  </si>
  <si>
    <t>Booking &amp; calendar management</t>
  </si>
  <si>
    <t>Cleaning / turnover</t>
  </si>
  <si>
    <t>Restocking / shopping for the STR</t>
  </si>
  <si>
    <t>Property inspection / walk-through</t>
  </si>
  <si>
    <t>Vendor coordination (cleaners, handymen)</t>
  </si>
  <si>
    <t>Listing, photos &amp; pricing</t>
  </si>
  <si>
    <t>Bookkeeping &amp; admin for the STR</t>
  </si>
  <si>
    <t>Check-in / check-out coordination</t>
  </si>
  <si>
    <t>Furnishing / setup / improvements you manage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</si>
</sst>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8" x14ac:knownFonts="1">
    <font>
      <sz val="11"/>
      <color theme="1"/>
      <name val="Calibri"/>
      <family val="2"/>
      <charset val="1"/>
    </font>
    <font>
      <b/>
      <sz val="16"/>
      <color rgb="FFFFFFFF"/>
      <name val="Arial"/>
      <charset val="1"/>
    </font>
    <font>
      <i/>
      <sz val="10"/>
      <color rgb="FFFFFFFF"/>
      <name val="Arial"/>
      <charset val="1"/>
    </font>
    <font>
      <b/>
      <sz val="12"/>
      <color rgb="FF1F3A5F"/>
      <name val="Arial"/>
      <charset val="1"/>
    </font>
    <font>
      <sz val="10"/>
      <color rgb="FF000000"/>
      <name val="Arial"/>
      <charset val="1"/>
    </font>
    <font>
      <b/>
      <sz val="10"/>
      <color rgb="FF7A4F01"/>
      <name val="Arial"/>
      <charset val="1"/>
    </font>
    <font>
      <i/>
      <sz val="8.5"/>
      <color rgb="FF6B7280"/>
      <name val="Arial"/>
      <charset val="1"/>
    </font>
    <font>
      <b/>
      <sz val="9"/>
      <color rgb="FF14707F"/>
      <name val="Arial"/>
      <charset val="1"/>
    </font>
    <font>
      <b/>
      <sz val="10"/>
      <color rgb="FFFFFFFF"/>
      <name val="Arial"/>
      <charset val="1"/>
    </font>
    <font>
      <i/>
      <sz val="10"/>
      <color rgb="FF6B7280"/>
      <name val="Arial"/>
      <charset val="1"/>
    </font>
    <font>
      <b/>
      <sz val="9"/>
      <color rgb="FF1F3A5F"/>
      <name val="Arial"/>
      <charset val="1"/>
    </font>
    <font>
      <i/>
      <sz val="9"/>
      <color rgb="FF7A4F01"/>
      <name val="Arial"/>
      <charset val="1"/>
    </font>
    <font>
      <b/>
      <sz val="11"/>
      <color rgb="FF1F3A5F"/>
      <name val="Arial"/>
      <charset val="1"/>
    </font>
    <font>
      <b/>
      <sz val="10"/>
      <color rgb="FF000000"/>
      <name val="Arial"/>
      <charset val="1"/>
    </font>
    <font>
      <i/>
      <sz val="9"/>
      <color rgb="FF6B7280"/>
      <name val="Arial"/>
      <charset val="1"/>
    </font>
    <font>
      <b/>
      <sz val="12"/>
      <color rgb="FFFFFFFF"/>
      <name val="Arial"/>
      <charset val="1"/>
    </font>
    <font>
      <b/>
      <sz val="11"/>
      <color rgb="FF000000"/>
      <name val="Arial"/>
      <charset val="1"/>
    </font>
    <font>
      <i/>
      <sz val="9"/>
      <color rgb="FF14707F"/>
      <name val="Arial"/>
      <charset val="1"/>
    </font>
  </fonts>
  <fills count="7">
    <fill>
      <patternFill patternType="none"/>
    </fill>
    <fill>
      <patternFill patternType="gray125"/>
    </fill>
    <fill>
      <patternFill patternType="solid">
        <fgColor rgb="FF1F3A5F"/>
        <bgColor rgb="FF333333"/>
      </patternFill>
    </fill>
    <fill>
      <patternFill patternType="solid">
        <fgColor rgb="FF2AA9BF"/>
        <bgColor rgb="FF339966"/>
      </patternFill>
    </fill>
    <fill>
      <patternFill patternType="solid">
        <fgColor rgb="FFFFF3C4"/>
        <bgColor rgb="FFFFFF99"/>
      </patternFill>
    </fill>
    <fill>
      <patternFill patternType="solid">
        <fgColor rgb="FFE8F6F8"/>
        <bgColor rgb="FFEAF4F6"/>
      </patternFill>
    </fill>
    <fill>
      <patternFill patternType="solid">
        <fgColor rgb="FFEAF4F6"/>
        <bgColor rgb="FFE8F6F8"/>
      </patternFill>
    </fill>
  </fills>
  <borders count="3">
    <border>
      <left/>
      <right/>
      <top/>
      <bottom/>
      <diagonal/>
    </border>
    <border>
      <left style="thin">
        <color rgb="FFD0D7DE"/>
      </left>
      <right style="thin">
        <color rgb="FFD0D7DE"/>
      </right>
      <top style="thin">
        <color rgb="FFD0D7DE"/>
      </top>
      <bottom style="thin">
        <color rgb="FFD0D7DE"/>
      </bottom>
      <diagonal/>
    </border>
    <border>
      <left style="thin">
        <color rgb="FFD0D7DE"/>
      </left>
      <right/>
      <top style="thin">
        <color rgb="FFD0D7DE"/>
      </top>
      <bottom style="thin">
        <color rgb="FFD0D7DE"/>
      </bottom>
      <diagonal/>
    </border>
  </borders>
  <cellStyleXfs count="1">
    <xf numFmtId="0" fontId="0" fillId="0" borderId="0"/>
  </cellStyleXfs>
  <cellXfs count="42">
    <xf numFmtId="0" fontId="0" fillId="0" borderId="0" xfId="0"/>
    <xf numFmtId="0" fontId="14" fillId="0" borderId="0" xfId="0" applyFont="1" applyAlignment="1">
      <alignment horizontal="left" vertical="top" wrapText="1"/>
    </xf>
    <xf numFmtId="0" fontId="11" fillId="4" borderId="0" xfId="0" applyFont="1" applyFill="1" applyAlignment="1">
      <alignment horizontal="left" vertical="top" wrapText="1"/>
    </xf>
    <xf numFmtId="0" fontId="8" fillId="3" borderId="0" xfId="0" applyFont="1" applyFill="1" applyAlignment="1">
      <alignment horizontal="center" vertical="center" wrapText="1"/>
    </xf>
    <xf numFmtId="0" fontId="7" fillId="5" borderId="0" xfId="0" applyFont="1" applyFill="1" applyAlignment="1">
      <alignment horizontal="left" vertical="center" wrapText="1"/>
    </xf>
    <xf numFmtId="0" fontId="17" fillId="0" borderId="0" xfId="0" applyFont="1" applyAlignment="1">
      <alignment horizontal="left" vertical="top" wrapText="1"/>
    </xf>
    <xf numFmtId="0" fontId="12" fillId="4" borderId="2" xfId="0" applyFont="1" applyFill="1" applyBorder="1" applyAlignment="1">
      <alignment horizontal="center" vertical="center" wrapText="1"/>
    </xf>
    <xf numFmtId="0" fontId="16" fillId="0" borderId="2" xfId="0" applyFont="1" applyBorder="1" applyAlignment="1">
      <alignment horizontal="left" vertical="center" wrapText="1"/>
    </xf>
    <xf numFmtId="0" fontId="14" fillId="0" borderId="0" xfId="0" applyFont="1" applyAlignment="1">
      <alignment horizontal="left" vertical="center" wrapText="1"/>
    </xf>
    <xf numFmtId="0" fontId="13" fillId="0" borderId="2" xfId="0" applyFont="1" applyBorder="1" applyAlignment="1">
      <alignment horizontal="left" vertical="center" wrapText="1"/>
    </xf>
    <xf numFmtId="0" fontId="4" fillId="0" borderId="2" xfId="0" applyFont="1" applyBorder="1" applyAlignment="1">
      <alignment horizontal="left" vertical="center" wrapText="1"/>
    </xf>
    <xf numFmtId="0" fontId="12" fillId="6" borderId="2" xfId="0" applyFont="1" applyFill="1" applyBorder="1" applyAlignment="1">
      <alignment horizontal="center" vertical="center" wrapText="1"/>
    </xf>
    <xf numFmtId="0" fontId="15" fillId="3" borderId="0" xfId="0" applyFont="1" applyFill="1" applyAlignment="1">
      <alignment horizontal="left" vertical="center"/>
    </xf>
    <xf numFmtId="0" fontId="2" fillId="3" borderId="0" xfId="0" applyFont="1" applyFill="1" applyAlignment="1">
      <alignment horizontal="left" vertical="center"/>
    </xf>
    <xf numFmtId="0" fontId="1" fillId="2" borderId="0" xfId="0" applyFont="1" applyFill="1" applyAlignment="1">
      <alignment horizontal="left" vertical="center"/>
    </xf>
    <xf numFmtId="0" fontId="3" fillId="0" borderId="0" xfId="0" applyFont="1"/>
    <xf numFmtId="0" fontId="4" fillId="0" borderId="0" xfId="0" applyFont="1" applyAlignment="1">
      <alignment horizontal="left" vertical="top" wrapText="1"/>
    </xf>
    <xf numFmtId="0" fontId="5" fillId="4" borderId="1" xfId="0" applyFont="1" applyFill="1" applyBorder="1" applyAlignment="1">
      <alignment horizontal="left" vertical="top" wrapText="1"/>
    </xf>
    <xf numFmtId="0" fontId="6" fillId="0" borderId="0" xfId="0" applyFont="1" applyAlignment="1">
      <alignment horizontal="left" vertical="top" wrapText="1"/>
    </xf>
    <xf numFmtId="0" fontId="8" fillId="2" borderId="1" xfId="0" applyFont="1" applyFill="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164" fontId="0" fillId="0" borderId="1" xfId="0" applyNumberFormat="1" applyBorder="1"/>
    <xf numFmtId="0" fontId="0" fillId="0" borderId="1" xfId="0" applyBorder="1"/>
    <xf numFmtId="165" fontId="0" fillId="0" borderId="1" xfId="0" applyNumberFormat="1" applyBorder="1"/>
    <xf numFmtId="0" fontId="10"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12" fillId="0" borderId="0" xfId="0" applyFont="1"/>
    <xf numFmtId="1" fontId="0" fillId="0" borderId="1" xfId="0" applyNumberFormat="1" applyBorder="1" applyAlignment="1">
      <alignment horizontal="center" vertical="center" wrapText="1"/>
    </xf>
    <xf numFmtId="0" fontId="13" fillId="0" borderId="1" xfId="0" applyFont="1" applyBorder="1"/>
    <xf numFmtId="0" fontId="0" fillId="0" borderId="1" xfId="0" applyBorder="1" applyAlignment="1">
      <alignment horizontal="center" vertical="center" wrapText="1"/>
    </xf>
    <xf numFmtId="2" fontId="0" fillId="0" borderId="1" xfId="0" applyNumberFormat="1" applyBorder="1" applyAlignment="1">
      <alignment horizontal="center" vertical="center" wrapText="1"/>
    </xf>
    <xf numFmtId="0" fontId="13"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13" fillId="0" borderId="1" xfId="0" applyFont="1" applyBorder="1" applyAlignment="1">
      <alignment horizontal="left" vertical="center" wrapText="1"/>
    </xf>
    <xf numFmtId="165"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165" fontId="14" fillId="0" borderId="0" xfId="0" applyNumberFormat="1" applyFont="1" applyAlignment="1">
      <alignment horizontal="center" vertical="center" wrapText="1"/>
    </xf>
    <xf numFmtId="0" fontId="8" fillId="2" borderId="0" xfId="0" applyFont="1" applyFill="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4707F"/>
      <rgbColor rgb="FFC0C0C0"/>
      <rgbColor rgb="FF808080"/>
      <rgbColor rgb="FF9999FF"/>
      <rgbColor rgb="FF993366"/>
      <rgbColor rgb="FFFFF3C4"/>
      <rgbColor rgb="FFE8F6F8"/>
      <rgbColor rgb="FF660066"/>
      <rgbColor rgb="FFFF8080"/>
      <rgbColor rgb="FF0066CC"/>
      <rgbColor rgb="FFD0D7DE"/>
      <rgbColor rgb="FF000080"/>
      <rgbColor rgb="FFFF00FF"/>
      <rgbColor rgb="FFFFFF00"/>
      <rgbColor rgb="FF00FFFF"/>
      <rgbColor rgb="FF800080"/>
      <rgbColor rgb="FF800000"/>
      <rgbColor rgb="FF008080"/>
      <rgbColor rgb="FF0000FF"/>
      <rgbColor rgb="FF00CCFF"/>
      <rgbColor rgb="FFEAF4F6"/>
      <rgbColor rgb="FFCCFFCC"/>
      <rgbColor rgb="FFFFFF99"/>
      <rgbColor rgb="FF99CCFF"/>
      <rgbColor rgb="FFFF99CC"/>
      <rgbColor rgb="FFCC99FF"/>
      <rgbColor rgb="FFFFCC99"/>
      <rgbColor rgb="FF3366FF"/>
      <rgbColor rgb="FF2AA9BF"/>
      <rgbColor rgb="FF99CC00"/>
      <rgbColor rgb="FFFFCC00"/>
      <rgbColor rgb="FFFF9900"/>
      <rgbColor rgb="FFFF6600"/>
      <rgbColor rgb="FF6B7280"/>
      <rgbColor rgb="FF969696"/>
      <rgbColor rgb="FF1F3A5F"/>
      <rgbColor rgb="FF339966"/>
      <rgbColor rgb="FF003300"/>
      <rgbColor rgb="FF333300"/>
      <rgbColor rgb="FF7A4F01"/>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zoomScaleNormal="100" workbookViewId="0">
      <selection activeCell="B9" sqref="B9"/>
    </sheetView>
  </sheetViews>
  <sheetFormatPr defaultColWidth="8.6640625" defaultRowHeight="14.25" x14ac:dyDescent="0.45"/>
  <cols>
    <col min="1" max="1" width="3" customWidth="1"/>
    <col min="2" max="2" width="108" customWidth="1"/>
  </cols>
  <sheetData>
    <row r="1" spans="1:2" ht="30" customHeight="1" x14ac:dyDescent="0.45">
      <c r="A1" s="14" t="s">
        <v>0</v>
      </c>
      <c r="B1" s="14"/>
    </row>
    <row r="2" spans="1:2" ht="19.5" customHeight="1" x14ac:dyDescent="0.45">
      <c r="A2" s="13" t="s">
        <v>1</v>
      </c>
      <c r="B2" s="13"/>
    </row>
    <row r="4" spans="1:2" ht="21.75" customHeight="1" x14ac:dyDescent="0.45">
      <c r="B4" s="15" t="s">
        <v>2</v>
      </c>
    </row>
    <row r="5" spans="1:2" ht="61.5" customHeight="1" x14ac:dyDescent="0.45">
      <c r="B5" s="16" t="s">
        <v>3</v>
      </c>
    </row>
    <row r="6" spans="1:2" ht="73.5" customHeight="1" x14ac:dyDescent="0.45">
      <c r="B6" s="16" t="s">
        <v>4</v>
      </c>
    </row>
    <row r="7" spans="1:2" ht="21.75" customHeight="1" x14ac:dyDescent="0.45">
      <c r="B7" s="15" t="s">
        <v>5</v>
      </c>
    </row>
    <row r="8" spans="1:2" ht="37.5" customHeight="1" x14ac:dyDescent="0.45">
      <c r="B8" s="16" t="s">
        <v>6</v>
      </c>
    </row>
    <row r="9" spans="1:2" ht="49.5" customHeight="1" x14ac:dyDescent="0.45">
      <c r="B9" s="16" t="s">
        <v>7</v>
      </c>
    </row>
    <row r="10" spans="1:2" ht="37.5" customHeight="1" x14ac:dyDescent="0.45">
      <c r="B10" s="16" t="s">
        <v>8</v>
      </c>
    </row>
    <row r="11" spans="1:2" ht="21.75" customHeight="1" x14ac:dyDescent="0.45">
      <c r="B11" s="15" t="s">
        <v>9</v>
      </c>
    </row>
    <row r="12" spans="1:2" ht="37.5" customHeight="1" x14ac:dyDescent="0.45">
      <c r="B12" s="16" t="s">
        <v>10</v>
      </c>
    </row>
    <row r="13" spans="1:2" ht="49.5" customHeight="1" x14ac:dyDescent="0.45">
      <c r="B13" s="16" t="s">
        <v>11</v>
      </c>
    </row>
    <row r="14" spans="1:2" ht="21.75" customHeight="1" x14ac:dyDescent="0.45">
      <c r="B14" s="15" t="s">
        <v>12</v>
      </c>
    </row>
    <row r="15" spans="1:2" ht="73.5" customHeight="1" x14ac:dyDescent="0.45">
      <c r="B15" s="16" t="s">
        <v>13</v>
      </c>
    </row>
    <row r="16" spans="1:2" ht="37.5" customHeight="1" x14ac:dyDescent="0.45">
      <c r="B16" s="16" t="s">
        <v>14</v>
      </c>
    </row>
    <row r="17" spans="2:2" ht="21.75" customHeight="1" x14ac:dyDescent="0.45">
      <c r="B17" s="15" t="s">
        <v>15</v>
      </c>
    </row>
    <row r="18" spans="2:2" ht="73.5" customHeight="1" x14ac:dyDescent="0.45">
      <c r="B18" s="16" t="s">
        <v>16</v>
      </c>
    </row>
    <row r="19" spans="2:2" ht="49.5" customHeight="1" x14ac:dyDescent="0.45">
      <c r="B19" s="16" t="s">
        <v>17</v>
      </c>
    </row>
    <row r="20" spans="2:2" ht="72" customHeight="1" x14ac:dyDescent="0.45">
      <c r="B20" s="17" t="s">
        <v>18</v>
      </c>
    </row>
    <row r="21" spans="2:2" ht="45.75" customHeight="1" x14ac:dyDescent="0.45">
      <c r="B21" s="18" t="s">
        <v>19</v>
      </c>
    </row>
  </sheetData>
  <mergeCells count="2">
    <mergeCell ref="A1:B1"/>
    <mergeCell ref="A2:B2"/>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tabSelected="1" zoomScaleNormal="100" workbookViewId="0">
      <selection activeCell="I17" sqref="I17"/>
    </sheetView>
  </sheetViews>
  <sheetFormatPr defaultColWidth="8.6640625" defaultRowHeight="14.25" x14ac:dyDescent="0.45"/>
  <cols>
    <col min="1" max="1" width="30" customWidth="1"/>
    <col min="2" max="2" width="16" customWidth="1"/>
    <col min="3" max="3" width="4" customWidth="1"/>
    <col min="4" max="4" width="30" customWidth="1"/>
    <col min="5" max="5" width="16" customWidth="1"/>
    <col min="6" max="6" width="10" customWidth="1"/>
  </cols>
  <sheetData>
    <row r="1" spans="1:6" ht="30" customHeight="1" x14ac:dyDescent="0.45">
      <c r="A1" s="14" t="s">
        <v>75</v>
      </c>
      <c r="B1" s="14"/>
      <c r="C1" s="14"/>
      <c r="D1" s="14"/>
      <c r="E1" s="14"/>
      <c r="F1" s="14"/>
    </row>
    <row r="2" spans="1:6" ht="19.5" customHeight="1" x14ac:dyDescent="0.45">
      <c r="A2" s="13" t="s">
        <v>76</v>
      </c>
      <c r="B2" s="13"/>
      <c r="C2" s="13"/>
      <c r="D2" s="13"/>
      <c r="E2" s="13"/>
      <c r="F2" s="13"/>
    </row>
    <row r="4" spans="1:6" ht="21.75" customHeight="1" x14ac:dyDescent="0.45">
      <c r="A4" s="12" t="s">
        <v>77</v>
      </c>
      <c r="B4" s="12"/>
      <c r="C4" s="12"/>
      <c r="D4" s="12"/>
      <c r="E4" s="12"/>
      <c r="F4" s="12"/>
    </row>
    <row r="5" spans="1:6" x14ac:dyDescent="0.45">
      <c r="A5" s="37" t="s">
        <v>78</v>
      </c>
      <c r="B5" s="28">
        <f>SUMIFS('Daily Log'!$F$5:$F$300,'Daily Log'!$C$5:$C$300,"Taxpayer")</f>
        <v>3.5</v>
      </c>
    </row>
    <row r="6" spans="1:6" x14ac:dyDescent="0.45">
      <c r="A6" s="37" t="s">
        <v>79</v>
      </c>
      <c r="B6" s="28">
        <f>SUMIFS('Daily Log'!$F$5:$F$300,'Daily Log'!$C$5:$C$300,"Spouse")</f>
        <v>0</v>
      </c>
    </row>
    <row r="7" spans="1:6" x14ac:dyDescent="0.45">
      <c r="A7" s="37" t="s">
        <v>80</v>
      </c>
      <c r="B7" s="38">
        <f>SUMIFS('Daily Log'!$F$5:$F$300,'Daily Log'!$C$5:$C$300,"Taxpayer")+SUMIFS('Daily Log'!$F$5:$F$300,'Daily Log'!$C$5:$C$300,"Spouse")</f>
        <v>3.5</v>
      </c>
    </row>
    <row r="8" spans="1:6" x14ac:dyDescent="0.45">
      <c r="A8" s="37" t="s">
        <v>81</v>
      </c>
      <c r="B8" s="28">
        <f>MAX('Other People''s Hours'!$H$6:$H$15)</f>
        <v>6</v>
      </c>
    </row>
    <row r="10" spans="1:6" ht="21.75" customHeight="1" x14ac:dyDescent="0.45">
      <c r="A10" s="12" t="s">
        <v>82</v>
      </c>
      <c r="B10" s="12"/>
      <c r="C10" s="12"/>
      <c r="D10" s="12"/>
      <c r="E10" s="12"/>
      <c r="F10" s="12"/>
    </row>
    <row r="11" spans="1:6" ht="15" customHeight="1" x14ac:dyDescent="0.45">
      <c r="A11" s="11" t="s">
        <v>83</v>
      </c>
      <c r="B11" s="11"/>
      <c r="C11" s="11"/>
      <c r="D11" s="11" t="s">
        <v>84</v>
      </c>
      <c r="E11" s="11"/>
      <c r="F11" s="11"/>
    </row>
    <row r="12" spans="1:6" ht="15" customHeight="1" x14ac:dyDescent="0.45">
      <c r="A12" s="10" t="s">
        <v>85</v>
      </c>
      <c r="B12" s="10"/>
      <c r="C12" s="35" t="str">
        <f>IF((SUMIFS('Daily Log'!$F$5:$F$300,'Daily Log'!$C$5:$C$300,"Taxpayer")+SUMIFS('Daily Log'!$F$5:$F$300,'Daily Log'!$C$5:$C$300,"Spouse"))&gt;500,"YES","no")</f>
        <v>no</v>
      </c>
      <c r="D12" s="10" t="s">
        <v>86</v>
      </c>
      <c r="E12" s="10"/>
      <c r="F12" s="35" t="str">
        <f>IF((SUMIFS('Daily Log'!$F$5:$F$300,'Daily Log'!$C$5:$C$300,"Taxpayer")+SUMIFS('Daily Log'!$F$5:$F$300,'Daily Log'!$C$5:$C$300,"Spouse"))&gt;100,"YES","no")</f>
        <v>no</v>
      </c>
    </row>
    <row r="13" spans="1:6" ht="15" customHeight="1" x14ac:dyDescent="0.45">
      <c r="D13" s="10" t="s">
        <v>87</v>
      </c>
      <c r="E13" s="10"/>
      <c r="F13" s="35" t="str">
        <f>IF((SUMIFS('Daily Log'!$F$5:$F$300,'Daily Log'!$C$5:$C$300,"Taxpayer")+SUMIFS('Daily Log'!$F$5:$F$300,'Daily Log'!$C$5:$C$300,"Spouse"))&gt;MAX('Other People''s Hours'!$H$6:$H$15),"YES","no")</f>
        <v>no</v>
      </c>
    </row>
    <row r="14" spans="1:6" ht="39.6" customHeight="1" x14ac:dyDescent="0.45">
      <c r="A14" s="9" t="s">
        <v>88</v>
      </c>
      <c r="B14" s="9"/>
      <c r="C14" s="39" t="str">
        <f>IF((SUMIFS('Daily Log'!$F$5:$F$300,'Daily Log'!$C$5:$C$300,"Taxpayer")+SUMIFS('Daily Log'!$F$5:$F$300,'Daily Log'!$C$5:$C$300,"Spouse"))&gt;500,"PASS","Not yet")</f>
        <v>Not yet</v>
      </c>
      <c r="D14" s="9" t="s">
        <v>89</v>
      </c>
      <c r="E14" s="9"/>
      <c r="F14" s="39" t="str">
        <f>IF(AND((SUMIFS('Daily Log'!$F$5:$F$300,'Daily Log'!$C$5:$C$300,"Taxpayer")+SUMIFS('Daily Log'!$F$5:$F$300,'Daily Log'!$C$5:$C$300,"Spouse"))&gt;100,(SUMIFS('Daily Log'!$F$5:$F$300,'Daily Log'!$C$5:$C$300,"Taxpayer")+SUMIFS('Daily Log'!$F$5:$F$300,'Daily Log'!$C$5:$C$300,"Spouse"))&gt;MAX('Other People''s Hours'!$H$6:$H$15)),"PASS","Not yet")</f>
        <v>Not yet</v>
      </c>
    </row>
    <row r="15" spans="1:6" ht="15" customHeight="1" x14ac:dyDescent="0.45">
      <c r="A15" s="8" t="s">
        <v>90</v>
      </c>
      <c r="B15" s="8"/>
      <c r="C15" s="40">
        <f>MAX(0,500-(SUMIFS('Daily Log'!$F$5:$F$300,'Daily Log'!$C$5:$C$300,"Taxpayer")+SUMIFS('Daily Log'!$F$5:$F$300,'Daily Log'!$C$5:$C$300,"Spouse")))</f>
        <v>496.5</v>
      </c>
      <c r="D15" s="8" t="s">
        <v>91</v>
      </c>
      <c r="E15" s="8"/>
      <c r="F15" s="40">
        <f>MAX(0,100-(SUMIFS('Daily Log'!$F$5:$F$300,'Daily Log'!$C$5:$C$300,"Taxpayer")+SUMIFS('Daily Log'!$F$5:$F$300,'Daily Log'!$C$5:$C$300,"Spouse")))</f>
        <v>96.5</v>
      </c>
    </row>
    <row r="17" spans="1:6" ht="21.75" customHeight="1" x14ac:dyDescent="0.45">
      <c r="A17" s="12" t="s">
        <v>92</v>
      </c>
      <c r="B17" s="12"/>
      <c r="C17" s="12"/>
      <c r="D17" s="12"/>
      <c r="E17" s="12"/>
      <c r="F17" s="12"/>
    </row>
    <row r="18" spans="1:6" x14ac:dyDescent="0.45">
      <c r="A18" s="37" t="s">
        <v>93</v>
      </c>
      <c r="B18" s="39" t="str">
        <f>IF(OR((SUMIFS('Daily Log'!$F$5:$F$300,'Daily Log'!$C$5:$C$300,"Taxpayer")+SUMIFS('Daily Log'!$F$5:$F$300,'Daily Log'!$C$5:$C$300,"Spouse"))&gt;500,AND((SUMIFS('Daily Log'!$F$5:$F$300,'Daily Log'!$C$5:$C$300,"Taxpayer")+SUMIFS('Daily Log'!$F$5:$F$300,'Daily Log'!$C$5:$C$300,"Spouse"))&gt;100,(SUMIFS('Daily Log'!$F$5:$F$300,'Daily Log'!$C$5:$C$300,"Taxpayer")+SUMIFS('Daily Log'!$F$5:$F$300,'Daily Log'!$C$5:$C$300,"Spouse"))&gt;MAX('Other People''s Hours'!$H$6:$H$15))),"MET","Not yet")</f>
        <v>Not yet</v>
      </c>
    </row>
    <row r="19" spans="1:6" ht="27.75" x14ac:dyDescent="0.45">
      <c r="A19" s="37" t="s">
        <v>94</v>
      </c>
      <c r="B19" s="39" t="str">
        <f>'Average Stay'!$H$8</f>
        <v>PASS - 7 days or less</v>
      </c>
    </row>
    <row r="20" spans="1:6" x14ac:dyDescent="0.45">
      <c r="A20" s="37" t="s">
        <v>95</v>
      </c>
      <c r="B20" s="39" t="str">
        <f>'Personal Use'!$E$11</f>
        <v>All OK</v>
      </c>
    </row>
    <row r="22" spans="1:6" ht="21.75" customHeight="1" x14ac:dyDescent="0.45">
      <c r="A22" s="12" t="s">
        <v>96</v>
      </c>
      <c r="B22" s="12"/>
      <c r="C22" s="12"/>
      <c r="D22" s="12"/>
      <c r="E22" s="12"/>
      <c r="F22" s="12"/>
    </row>
    <row r="23" spans="1:6" ht="30" customHeight="1" x14ac:dyDescent="0.45">
      <c r="A23" s="7" t="s">
        <v>97</v>
      </c>
      <c r="B23" s="7"/>
      <c r="C23" s="6" t="str">
        <f>IF(AND(IF(OR((SUMIFS('Daily Log'!$F$5:$F$300,'Daily Log'!$C$5:$C$300,"Taxpayer")+SUMIFS('Daily Log'!$F$5:$F$300,'Daily Log'!$C$5:$C$300,"Spouse"))&gt;500,AND((SUMIFS('Daily Log'!$F$5:$F$300,'Daily Log'!$C$5:$C$300,"Taxpayer")+SUMIFS('Daily Log'!$F$5:$F$300,'Daily Log'!$C$5:$C$300,"Spouse"))&gt;100,(SUMIFS('Daily Log'!$F$5:$F$300,'Daily Log'!$C$5:$C$300,"Taxpayer")+SUMIFS('Daily Log'!$F$5:$F$300,'Daily Log'!$C$5:$C$300,"Spouse"))&gt;MAX('Other People''s Hours'!$H$6:$H$15))),"MET","Not yet")="MET",'Average Stay'!$H$7&lt;=7,'Average Stay'!$H$6&gt;0,COUNTIF('Personal Use'!$E$5:$E$9,"OVER LIMIT")=0),"YES - material participation met, stays 7 days or less, personal use OK","NOT YET - check the gates above")</f>
        <v>NOT YET - check the gates above</v>
      </c>
      <c r="D23" s="6"/>
      <c r="E23" s="6"/>
      <c r="F23" s="6"/>
    </row>
    <row r="25" spans="1:6" ht="27.75" customHeight="1" x14ac:dyDescent="0.45">
      <c r="A25" s="5" t="s">
        <v>98</v>
      </c>
      <c r="B25" s="5"/>
      <c r="C25" s="5"/>
      <c r="D25" s="5"/>
      <c r="E25" s="5"/>
      <c r="F25" s="5"/>
    </row>
  </sheetData>
  <mergeCells count="18">
    <mergeCell ref="A25:F25"/>
    <mergeCell ref="A15:B15"/>
    <mergeCell ref="D15:E15"/>
    <mergeCell ref="A17:F17"/>
    <mergeCell ref="A22:F22"/>
    <mergeCell ref="A23:B23"/>
    <mergeCell ref="C23:F23"/>
    <mergeCell ref="A12:B12"/>
    <mergeCell ref="D12:E12"/>
    <mergeCell ref="D13:E13"/>
    <mergeCell ref="A14:B14"/>
    <mergeCell ref="D14:E14"/>
    <mergeCell ref="A1:F1"/>
    <mergeCell ref="A2:F2"/>
    <mergeCell ref="A4:F4"/>
    <mergeCell ref="A10:F10"/>
    <mergeCell ref="A11:C11"/>
    <mergeCell ref="D11:F11"/>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0"/>
  <sheetViews>
    <sheetView zoomScaleNormal="100" workbookViewId="0">
      <pane ySplit="4" topLeftCell="A5" activePane="bottomLeft" state="frozen"/>
      <selection pane="bottomLeft" sqref="A1:F1"/>
    </sheetView>
  </sheetViews>
  <sheetFormatPr defaultColWidth="8.6640625" defaultRowHeight="14.25" x14ac:dyDescent="0.45"/>
  <cols>
    <col min="1" max="1" width="12" customWidth="1"/>
    <col min="2" max="2" width="20" customWidth="1"/>
    <col min="3" max="3" width="12" customWidth="1"/>
    <col min="4" max="4" width="34" customWidth="1"/>
    <col min="5" max="5" width="50" customWidth="1"/>
    <col min="6" max="6" width="9" customWidth="1"/>
  </cols>
  <sheetData>
    <row r="1" spans="1:6" ht="30" customHeight="1" x14ac:dyDescent="0.45">
      <c r="A1" s="14" t="s">
        <v>20</v>
      </c>
      <c r="B1" s="14"/>
      <c r="C1" s="14"/>
      <c r="D1" s="14"/>
      <c r="E1" s="14"/>
      <c r="F1" s="14"/>
    </row>
    <row r="2" spans="1:6" ht="19.5" customHeight="1" x14ac:dyDescent="0.45">
      <c r="A2" s="13" t="s">
        <v>21</v>
      </c>
      <c r="B2" s="13"/>
      <c r="C2" s="13"/>
      <c r="D2" s="13"/>
      <c r="E2" s="13"/>
      <c r="F2" s="13"/>
    </row>
    <row r="3" spans="1:6" ht="18" customHeight="1" x14ac:dyDescent="0.45">
      <c r="A3" s="4" t="s">
        <v>22</v>
      </c>
      <c r="B3" s="4"/>
      <c r="C3" s="4"/>
      <c r="D3" s="4"/>
      <c r="E3" s="4"/>
      <c r="F3" s="4"/>
    </row>
    <row r="4" spans="1:6" x14ac:dyDescent="0.45">
      <c r="A4" s="19" t="s">
        <v>23</v>
      </c>
      <c r="B4" s="19" t="s">
        <v>24</v>
      </c>
      <c r="C4" s="19" t="s">
        <v>25</v>
      </c>
      <c r="D4" s="19" t="s">
        <v>26</v>
      </c>
      <c r="E4" s="19" t="s">
        <v>27</v>
      </c>
      <c r="F4" s="19" t="s">
        <v>28</v>
      </c>
    </row>
    <row r="5" spans="1:6" ht="25.5" x14ac:dyDescent="0.45">
      <c r="A5" s="20" t="s">
        <v>29</v>
      </c>
      <c r="B5" s="21" t="s">
        <v>30</v>
      </c>
      <c r="C5" s="22" t="s">
        <v>31</v>
      </c>
      <c r="D5" s="21" t="s">
        <v>32</v>
      </c>
      <c r="E5" s="21" t="s">
        <v>33</v>
      </c>
      <c r="F5" s="23">
        <v>3.5</v>
      </c>
    </row>
    <row r="6" spans="1:6" x14ac:dyDescent="0.45">
      <c r="A6" s="24"/>
      <c r="B6" s="25"/>
      <c r="C6" s="25"/>
      <c r="D6" s="25"/>
      <c r="E6" s="25"/>
      <c r="F6" s="26"/>
    </row>
    <row r="7" spans="1:6" x14ac:dyDescent="0.45">
      <c r="A7" s="24"/>
      <c r="B7" s="25"/>
      <c r="C7" s="25"/>
      <c r="D7" s="25"/>
      <c r="E7" s="25"/>
      <c r="F7" s="26"/>
    </row>
    <row r="8" spans="1:6" x14ac:dyDescent="0.45">
      <c r="A8" s="24"/>
      <c r="B8" s="25"/>
      <c r="C8" s="25"/>
      <c r="D8" s="25"/>
      <c r="E8" s="25"/>
      <c r="F8" s="26"/>
    </row>
    <row r="9" spans="1:6" x14ac:dyDescent="0.45">
      <c r="A9" s="24"/>
      <c r="B9" s="25"/>
      <c r="C9" s="25"/>
      <c r="D9" s="25"/>
      <c r="E9" s="25"/>
      <c r="F9" s="26"/>
    </row>
    <row r="10" spans="1:6" x14ac:dyDescent="0.45">
      <c r="A10" s="24"/>
      <c r="B10" s="25"/>
      <c r="C10" s="25"/>
      <c r="D10" s="25"/>
      <c r="E10" s="25"/>
      <c r="F10" s="26"/>
    </row>
    <row r="11" spans="1:6" x14ac:dyDescent="0.45">
      <c r="A11" s="24"/>
      <c r="B11" s="25"/>
      <c r="C11" s="25"/>
      <c r="D11" s="25"/>
      <c r="E11" s="25"/>
      <c r="F11" s="26"/>
    </row>
    <row r="12" spans="1:6" x14ac:dyDescent="0.45">
      <c r="A12" s="24"/>
      <c r="B12" s="25"/>
      <c r="C12" s="25"/>
      <c r="D12" s="25"/>
      <c r="E12" s="25"/>
      <c r="F12" s="26"/>
    </row>
    <row r="13" spans="1:6" x14ac:dyDescent="0.45">
      <c r="A13" s="24"/>
      <c r="B13" s="25"/>
      <c r="C13" s="25"/>
      <c r="D13" s="25"/>
      <c r="E13" s="25"/>
      <c r="F13" s="26"/>
    </row>
    <row r="14" spans="1:6" x14ac:dyDescent="0.45">
      <c r="A14" s="24"/>
      <c r="B14" s="25"/>
      <c r="C14" s="25"/>
      <c r="D14" s="25"/>
      <c r="E14" s="25"/>
      <c r="F14" s="26"/>
    </row>
    <row r="15" spans="1:6" x14ac:dyDescent="0.45">
      <c r="A15" s="24"/>
      <c r="B15" s="25"/>
      <c r="C15" s="25"/>
      <c r="D15" s="25"/>
      <c r="E15" s="25"/>
      <c r="F15" s="26"/>
    </row>
    <row r="16" spans="1:6" x14ac:dyDescent="0.45">
      <c r="A16" s="24"/>
      <c r="B16" s="25"/>
      <c r="C16" s="25"/>
      <c r="D16" s="25"/>
      <c r="E16" s="25"/>
      <c r="F16" s="26"/>
    </row>
    <row r="17" spans="1:6" x14ac:dyDescent="0.45">
      <c r="A17" s="24"/>
      <c r="B17" s="25"/>
      <c r="C17" s="25"/>
      <c r="D17" s="25"/>
      <c r="E17" s="25"/>
      <c r="F17" s="26"/>
    </row>
    <row r="18" spans="1:6" x14ac:dyDescent="0.45">
      <c r="A18" s="24"/>
      <c r="B18" s="25"/>
      <c r="C18" s="25"/>
      <c r="D18" s="25"/>
      <c r="E18" s="25"/>
      <c r="F18" s="26"/>
    </row>
    <row r="19" spans="1:6" x14ac:dyDescent="0.45">
      <c r="A19" s="24"/>
      <c r="B19" s="25"/>
      <c r="C19" s="25"/>
      <c r="D19" s="25"/>
      <c r="E19" s="25"/>
      <c r="F19" s="26"/>
    </row>
    <row r="20" spans="1:6" x14ac:dyDescent="0.45">
      <c r="A20" s="24"/>
      <c r="B20" s="25"/>
      <c r="C20" s="25"/>
      <c r="D20" s="25"/>
      <c r="E20" s="25"/>
      <c r="F20" s="26"/>
    </row>
    <row r="21" spans="1:6" x14ac:dyDescent="0.45">
      <c r="A21" s="24"/>
      <c r="B21" s="25"/>
      <c r="C21" s="25"/>
      <c r="D21" s="25"/>
      <c r="E21" s="25"/>
      <c r="F21" s="26"/>
    </row>
    <row r="22" spans="1:6" x14ac:dyDescent="0.45">
      <c r="A22" s="24"/>
      <c r="B22" s="25"/>
      <c r="C22" s="25"/>
      <c r="D22" s="25"/>
      <c r="E22" s="25"/>
      <c r="F22" s="26"/>
    </row>
    <row r="23" spans="1:6" x14ac:dyDescent="0.45">
      <c r="A23" s="24"/>
      <c r="B23" s="25"/>
      <c r="C23" s="25"/>
      <c r="D23" s="25"/>
      <c r="E23" s="25"/>
      <c r="F23" s="26"/>
    </row>
    <row r="24" spans="1:6" x14ac:dyDescent="0.45">
      <c r="A24" s="24"/>
      <c r="B24" s="25"/>
      <c r="C24" s="25"/>
      <c r="D24" s="25"/>
      <c r="E24" s="25"/>
      <c r="F24" s="26"/>
    </row>
    <row r="25" spans="1:6" x14ac:dyDescent="0.45">
      <c r="A25" s="24"/>
      <c r="B25" s="25"/>
      <c r="C25" s="25"/>
      <c r="D25" s="25"/>
      <c r="E25" s="25"/>
      <c r="F25" s="26"/>
    </row>
    <row r="26" spans="1:6" x14ac:dyDescent="0.45">
      <c r="A26" s="24"/>
      <c r="B26" s="25"/>
      <c r="C26" s="25"/>
      <c r="D26" s="25"/>
      <c r="E26" s="25"/>
      <c r="F26" s="26"/>
    </row>
    <row r="27" spans="1:6" x14ac:dyDescent="0.45">
      <c r="A27" s="24"/>
      <c r="B27" s="25"/>
      <c r="C27" s="25"/>
      <c r="D27" s="25"/>
      <c r="E27" s="25"/>
      <c r="F27" s="26"/>
    </row>
    <row r="28" spans="1:6" x14ac:dyDescent="0.45">
      <c r="A28" s="24"/>
      <c r="B28" s="25"/>
      <c r="C28" s="25"/>
      <c r="D28" s="25"/>
      <c r="E28" s="25"/>
      <c r="F28" s="26"/>
    </row>
    <row r="29" spans="1:6" x14ac:dyDescent="0.45">
      <c r="A29" s="24"/>
      <c r="B29" s="25"/>
      <c r="C29" s="25"/>
      <c r="D29" s="25"/>
      <c r="E29" s="25"/>
      <c r="F29" s="26"/>
    </row>
    <row r="30" spans="1:6" x14ac:dyDescent="0.45">
      <c r="A30" s="24"/>
      <c r="B30" s="25"/>
      <c r="C30" s="25"/>
      <c r="D30" s="25"/>
      <c r="E30" s="25"/>
      <c r="F30" s="26"/>
    </row>
    <row r="31" spans="1:6" x14ac:dyDescent="0.45">
      <c r="A31" s="24"/>
      <c r="B31" s="25"/>
      <c r="C31" s="25"/>
      <c r="D31" s="25"/>
      <c r="E31" s="25"/>
      <c r="F31" s="26"/>
    </row>
    <row r="32" spans="1:6" x14ac:dyDescent="0.45">
      <c r="A32" s="24"/>
      <c r="B32" s="25"/>
      <c r="C32" s="25"/>
      <c r="D32" s="25"/>
      <c r="E32" s="25"/>
      <c r="F32" s="26"/>
    </row>
    <row r="33" spans="1:6" x14ac:dyDescent="0.45">
      <c r="A33" s="24"/>
      <c r="B33" s="25"/>
      <c r="C33" s="25"/>
      <c r="D33" s="25"/>
      <c r="E33" s="25"/>
      <c r="F33" s="26"/>
    </row>
    <row r="34" spans="1:6" x14ac:dyDescent="0.45">
      <c r="A34" s="24"/>
      <c r="B34" s="25"/>
      <c r="C34" s="25"/>
      <c r="D34" s="25"/>
      <c r="E34" s="25"/>
      <c r="F34" s="26"/>
    </row>
    <row r="35" spans="1:6" x14ac:dyDescent="0.45">
      <c r="A35" s="24"/>
      <c r="B35" s="25"/>
      <c r="C35" s="25"/>
      <c r="D35" s="25"/>
      <c r="E35" s="25"/>
      <c r="F35" s="26"/>
    </row>
    <row r="36" spans="1:6" x14ac:dyDescent="0.45">
      <c r="A36" s="24"/>
      <c r="B36" s="25"/>
      <c r="C36" s="25"/>
      <c r="D36" s="25"/>
      <c r="E36" s="25"/>
      <c r="F36" s="26"/>
    </row>
    <row r="37" spans="1:6" x14ac:dyDescent="0.45">
      <c r="A37" s="24"/>
      <c r="B37" s="25"/>
      <c r="C37" s="25"/>
      <c r="D37" s="25"/>
      <c r="E37" s="25"/>
      <c r="F37" s="26"/>
    </row>
    <row r="38" spans="1:6" x14ac:dyDescent="0.45">
      <c r="A38" s="24"/>
      <c r="B38" s="25"/>
      <c r="C38" s="25"/>
      <c r="D38" s="25"/>
      <c r="E38" s="25"/>
      <c r="F38" s="26"/>
    </row>
    <row r="39" spans="1:6" x14ac:dyDescent="0.45">
      <c r="A39" s="24"/>
      <c r="B39" s="25"/>
      <c r="C39" s="25"/>
      <c r="D39" s="25"/>
      <c r="E39" s="25"/>
      <c r="F39" s="26"/>
    </row>
    <row r="40" spans="1:6" x14ac:dyDescent="0.45">
      <c r="A40" s="24"/>
      <c r="B40" s="25"/>
      <c r="C40" s="25"/>
      <c r="D40" s="25"/>
      <c r="E40" s="25"/>
      <c r="F40" s="26"/>
    </row>
    <row r="41" spans="1:6" x14ac:dyDescent="0.45">
      <c r="A41" s="24"/>
      <c r="B41" s="25"/>
      <c r="C41" s="25"/>
      <c r="D41" s="25"/>
      <c r="E41" s="25"/>
      <c r="F41" s="26"/>
    </row>
    <row r="42" spans="1:6" x14ac:dyDescent="0.45">
      <c r="A42" s="24"/>
      <c r="B42" s="25"/>
      <c r="C42" s="25"/>
      <c r="D42" s="25"/>
      <c r="E42" s="25"/>
      <c r="F42" s="26"/>
    </row>
    <row r="43" spans="1:6" x14ac:dyDescent="0.45">
      <c r="A43" s="24"/>
      <c r="B43" s="25"/>
      <c r="C43" s="25"/>
      <c r="D43" s="25"/>
      <c r="E43" s="25"/>
      <c r="F43" s="26"/>
    </row>
    <row r="44" spans="1:6" x14ac:dyDescent="0.45">
      <c r="A44" s="24"/>
      <c r="B44" s="25"/>
      <c r="C44" s="25"/>
      <c r="D44" s="25"/>
      <c r="E44" s="25"/>
      <c r="F44" s="26"/>
    </row>
    <row r="45" spans="1:6" x14ac:dyDescent="0.45">
      <c r="A45" s="24"/>
      <c r="B45" s="25"/>
      <c r="C45" s="25"/>
      <c r="D45" s="25"/>
      <c r="E45" s="25"/>
      <c r="F45" s="26"/>
    </row>
    <row r="46" spans="1:6" x14ac:dyDescent="0.45">
      <c r="A46" s="24"/>
      <c r="B46" s="25"/>
      <c r="C46" s="25"/>
      <c r="D46" s="25"/>
      <c r="E46" s="25"/>
      <c r="F46" s="26"/>
    </row>
    <row r="47" spans="1:6" x14ac:dyDescent="0.45">
      <c r="A47" s="24"/>
      <c r="B47" s="25"/>
      <c r="C47" s="25"/>
      <c r="D47" s="25"/>
      <c r="E47" s="25"/>
      <c r="F47" s="26"/>
    </row>
    <row r="48" spans="1:6" x14ac:dyDescent="0.45">
      <c r="A48" s="24"/>
      <c r="B48" s="25"/>
      <c r="C48" s="25"/>
      <c r="D48" s="25"/>
      <c r="E48" s="25"/>
      <c r="F48" s="26"/>
    </row>
    <row r="49" spans="1:6" x14ac:dyDescent="0.45">
      <c r="A49" s="24"/>
      <c r="B49" s="25"/>
      <c r="C49" s="25"/>
      <c r="D49" s="25"/>
      <c r="E49" s="25"/>
      <c r="F49" s="26"/>
    </row>
    <row r="50" spans="1:6" x14ac:dyDescent="0.45">
      <c r="A50" s="24"/>
      <c r="B50" s="25"/>
      <c r="C50" s="25"/>
      <c r="D50" s="25"/>
      <c r="E50" s="25"/>
      <c r="F50" s="26"/>
    </row>
    <row r="51" spans="1:6" x14ac:dyDescent="0.45">
      <c r="A51" s="24"/>
      <c r="B51" s="25"/>
      <c r="C51" s="25"/>
      <c r="D51" s="25"/>
      <c r="E51" s="25"/>
      <c r="F51" s="26"/>
    </row>
    <row r="52" spans="1:6" x14ac:dyDescent="0.45">
      <c r="A52" s="24"/>
      <c r="B52" s="25"/>
      <c r="C52" s="25"/>
      <c r="D52" s="25"/>
      <c r="E52" s="25"/>
      <c r="F52" s="26"/>
    </row>
    <row r="53" spans="1:6" x14ac:dyDescent="0.45">
      <c r="A53" s="24"/>
      <c r="B53" s="25"/>
      <c r="C53" s="25"/>
      <c r="D53" s="25"/>
      <c r="E53" s="25"/>
      <c r="F53" s="26"/>
    </row>
    <row r="54" spans="1:6" x14ac:dyDescent="0.45">
      <c r="A54" s="24"/>
      <c r="B54" s="25"/>
      <c r="C54" s="25"/>
      <c r="D54" s="25"/>
      <c r="E54" s="25"/>
      <c r="F54" s="26"/>
    </row>
    <row r="55" spans="1:6" x14ac:dyDescent="0.45">
      <c r="A55" s="24"/>
      <c r="B55" s="25"/>
      <c r="C55" s="25"/>
      <c r="D55" s="25"/>
      <c r="E55" s="25"/>
      <c r="F55" s="26"/>
    </row>
    <row r="56" spans="1:6" x14ac:dyDescent="0.45">
      <c r="A56" s="24"/>
      <c r="B56" s="25"/>
      <c r="C56" s="25"/>
      <c r="D56" s="25"/>
      <c r="E56" s="25"/>
      <c r="F56" s="26"/>
    </row>
    <row r="57" spans="1:6" x14ac:dyDescent="0.45">
      <c r="A57" s="24"/>
      <c r="B57" s="25"/>
      <c r="C57" s="25"/>
      <c r="D57" s="25"/>
      <c r="E57" s="25"/>
      <c r="F57" s="26"/>
    </row>
    <row r="58" spans="1:6" x14ac:dyDescent="0.45">
      <c r="A58" s="24"/>
      <c r="B58" s="25"/>
      <c r="C58" s="25"/>
      <c r="D58" s="25"/>
      <c r="E58" s="25"/>
      <c r="F58" s="26"/>
    </row>
    <row r="59" spans="1:6" x14ac:dyDescent="0.45">
      <c r="A59" s="24"/>
      <c r="B59" s="25"/>
      <c r="C59" s="25"/>
      <c r="D59" s="25"/>
      <c r="E59" s="25"/>
      <c r="F59" s="26"/>
    </row>
    <row r="60" spans="1:6" x14ac:dyDescent="0.45">
      <c r="A60" s="24"/>
      <c r="B60" s="25"/>
      <c r="C60" s="25"/>
      <c r="D60" s="25"/>
      <c r="E60" s="25"/>
      <c r="F60" s="26"/>
    </row>
    <row r="61" spans="1:6" x14ac:dyDescent="0.45">
      <c r="A61" s="24"/>
      <c r="B61" s="25"/>
      <c r="C61" s="25"/>
      <c r="D61" s="25"/>
      <c r="E61" s="25"/>
      <c r="F61" s="26"/>
    </row>
    <row r="62" spans="1:6" x14ac:dyDescent="0.45">
      <c r="A62" s="24"/>
      <c r="B62" s="25"/>
      <c r="C62" s="25"/>
      <c r="D62" s="25"/>
      <c r="E62" s="25"/>
      <c r="F62" s="26"/>
    </row>
    <row r="63" spans="1:6" x14ac:dyDescent="0.45">
      <c r="A63" s="24"/>
      <c r="B63" s="25"/>
      <c r="C63" s="25"/>
      <c r="D63" s="25"/>
      <c r="E63" s="25"/>
      <c r="F63" s="26"/>
    </row>
    <row r="64" spans="1:6" x14ac:dyDescent="0.45">
      <c r="A64" s="24"/>
      <c r="B64" s="25"/>
      <c r="C64" s="25"/>
      <c r="D64" s="25"/>
      <c r="E64" s="25"/>
      <c r="F64" s="26"/>
    </row>
    <row r="65" spans="1:6" x14ac:dyDescent="0.45">
      <c r="A65" s="24"/>
      <c r="B65" s="25"/>
      <c r="C65" s="25"/>
      <c r="D65" s="25"/>
      <c r="E65" s="25"/>
      <c r="F65" s="26"/>
    </row>
    <row r="66" spans="1:6" x14ac:dyDescent="0.45">
      <c r="A66" s="24"/>
      <c r="B66" s="25"/>
      <c r="C66" s="25"/>
      <c r="D66" s="25"/>
      <c r="E66" s="25"/>
      <c r="F66" s="26"/>
    </row>
    <row r="67" spans="1:6" x14ac:dyDescent="0.45">
      <c r="A67" s="24"/>
      <c r="B67" s="25"/>
      <c r="C67" s="25"/>
      <c r="D67" s="25"/>
      <c r="E67" s="25"/>
      <c r="F67" s="26"/>
    </row>
    <row r="68" spans="1:6" x14ac:dyDescent="0.45">
      <c r="A68" s="24"/>
      <c r="B68" s="25"/>
      <c r="C68" s="25"/>
      <c r="D68" s="25"/>
      <c r="E68" s="25"/>
      <c r="F68" s="26"/>
    </row>
    <row r="69" spans="1:6" x14ac:dyDescent="0.45">
      <c r="A69" s="24"/>
      <c r="B69" s="25"/>
      <c r="C69" s="25"/>
      <c r="D69" s="25"/>
      <c r="E69" s="25"/>
      <c r="F69" s="26"/>
    </row>
    <row r="70" spans="1:6" x14ac:dyDescent="0.45">
      <c r="A70" s="24"/>
      <c r="B70" s="25"/>
      <c r="C70" s="25"/>
      <c r="D70" s="25"/>
      <c r="E70" s="25"/>
      <c r="F70" s="26"/>
    </row>
    <row r="71" spans="1:6" x14ac:dyDescent="0.45">
      <c r="A71" s="24"/>
      <c r="B71" s="25"/>
      <c r="C71" s="25"/>
      <c r="D71" s="25"/>
      <c r="E71" s="25"/>
      <c r="F71" s="26"/>
    </row>
    <row r="72" spans="1:6" x14ac:dyDescent="0.45">
      <c r="A72" s="24"/>
      <c r="B72" s="25"/>
      <c r="C72" s="25"/>
      <c r="D72" s="25"/>
      <c r="E72" s="25"/>
      <c r="F72" s="26"/>
    </row>
    <row r="73" spans="1:6" x14ac:dyDescent="0.45">
      <c r="A73" s="24"/>
      <c r="B73" s="25"/>
      <c r="C73" s="25"/>
      <c r="D73" s="25"/>
      <c r="E73" s="25"/>
      <c r="F73" s="26"/>
    </row>
    <row r="74" spans="1:6" x14ac:dyDescent="0.45">
      <c r="A74" s="24"/>
      <c r="B74" s="25"/>
      <c r="C74" s="25"/>
      <c r="D74" s="25"/>
      <c r="E74" s="25"/>
      <c r="F74" s="26"/>
    </row>
    <row r="75" spans="1:6" x14ac:dyDescent="0.45">
      <c r="A75" s="24"/>
      <c r="B75" s="25"/>
      <c r="C75" s="25"/>
      <c r="D75" s="25"/>
      <c r="E75" s="25"/>
      <c r="F75" s="26"/>
    </row>
    <row r="76" spans="1:6" x14ac:dyDescent="0.45">
      <c r="A76" s="24"/>
      <c r="B76" s="25"/>
      <c r="C76" s="25"/>
      <c r="D76" s="25"/>
      <c r="E76" s="25"/>
      <c r="F76" s="26"/>
    </row>
    <row r="77" spans="1:6" x14ac:dyDescent="0.45">
      <c r="A77" s="24"/>
      <c r="B77" s="25"/>
      <c r="C77" s="25"/>
      <c r="D77" s="25"/>
      <c r="E77" s="25"/>
      <c r="F77" s="26"/>
    </row>
    <row r="78" spans="1:6" x14ac:dyDescent="0.45">
      <c r="A78" s="24"/>
      <c r="B78" s="25"/>
      <c r="C78" s="25"/>
      <c r="D78" s="25"/>
      <c r="E78" s="25"/>
      <c r="F78" s="26"/>
    </row>
    <row r="79" spans="1:6" x14ac:dyDescent="0.45">
      <c r="A79" s="24"/>
      <c r="B79" s="25"/>
      <c r="C79" s="25"/>
      <c r="D79" s="25"/>
      <c r="E79" s="25"/>
      <c r="F79" s="26"/>
    </row>
    <row r="80" spans="1:6" x14ac:dyDescent="0.45">
      <c r="A80" s="24"/>
      <c r="B80" s="25"/>
      <c r="C80" s="25"/>
      <c r="D80" s="25"/>
      <c r="E80" s="25"/>
      <c r="F80" s="26"/>
    </row>
    <row r="81" spans="1:6" x14ac:dyDescent="0.45">
      <c r="A81" s="24"/>
      <c r="B81" s="25"/>
      <c r="C81" s="25"/>
      <c r="D81" s="25"/>
      <c r="E81" s="25"/>
      <c r="F81" s="26"/>
    </row>
    <row r="82" spans="1:6" x14ac:dyDescent="0.45">
      <c r="A82" s="24"/>
      <c r="B82" s="25"/>
      <c r="C82" s="25"/>
      <c r="D82" s="25"/>
      <c r="E82" s="25"/>
      <c r="F82" s="26"/>
    </row>
    <row r="83" spans="1:6" x14ac:dyDescent="0.45">
      <c r="A83" s="24"/>
      <c r="B83" s="25"/>
      <c r="C83" s="25"/>
      <c r="D83" s="25"/>
      <c r="E83" s="25"/>
      <c r="F83" s="26"/>
    </row>
    <row r="84" spans="1:6" x14ac:dyDescent="0.45">
      <c r="A84" s="24"/>
      <c r="B84" s="25"/>
      <c r="C84" s="25"/>
      <c r="D84" s="25"/>
      <c r="E84" s="25"/>
      <c r="F84" s="26"/>
    </row>
    <row r="85" spans="1:6" x14ac:dyDescent="0.45">
      <c r="A85" s="24"/>
      <c r="B85" s="25"/>
      <c r="C85" s="25"/>
      <c r="D85" s="25"/>
      <c r="E85" s="25"/>
      <c r="F85" s="26"/>
    </row>
    <row r="86" spans="1:6" x14ac:dyDescent="0.45">
      <c r="A86" s="24"/>
      <c r="B86" s="25"/>
      <c r="C86" s="25"/>
      <c r="D86" s="25"/>
      <c r="E86" s="25"/>
      <c r="F86" s="26"/>
    </row>
    <row r="87" spans="1:6" x14ac:dyDescent="0.45">
      <c r="A87" s="24"/>
      <c r="B87" s="25"/>
      <c r="C87" s="25"/>
      <c r="D87" s="25"/>
      <c r="E87" s="25"/>
      <c r="F87" s="26"/>
    </row>
    <row r="88" spans="1:6" x14ac:dyDescent="0.45">
      <c r="A88" s="24"/>
      <c r="B88" s="25"/>
      <c r="C88" s="25"/>
      <c r="D88" s="25"/>
      <c r="E88" s="25"/>
      <c r="F88" s="26"/>
    </row>
    <row r="89" spans="1:6" x14ac:dyDescent="0.45">
      <c r="A89" s="24"/>
      <c r="B89" s="25"/>
      <c r="C89" s="25"/>
      <c r="D89" s="25"/>
      <c r="E89" s="25"/>
      <c r="F89" s="26"/>
    </row>
    <row r="90" spans="1:6" x14ac:dyDescent="0.45">
      <c r="A90" s="24"/>
      <c r="B90" s="25"/>
      <c r="C90" s="25"/>
      <c r="D90" s="25"/>
      <c r="E90" s="25"/>
      <c r="F90" s="26"/>
    </row>
    <row r="91" spans="1:6" x14ac:dyDescent="0.45">
      <c r="A91" s="24"/>
      <c r="B91" s="25"/>
      <c r="C91" s="25"/>
      <c r="D91" s="25"/>
      <c r="E91" s="25"/>
      <c r="F91" s="26"/>
    </row>
    <row r="92" spans="1:6" x14ac:dyDescent="0.45">
      <c r="A92" s="24"/>
      <c r="B92" s="25"/>
      <c r="C92" s="25"/>
      <c r="D92" s="25"/>
      <c r="E92" s="25"/>
      <c r="F92" s="26"/>
    </row>
    <row r="93" spans="1:6" x14ac:dyDescent="0.45">
      <c r="A93" s="24"/>
      <c r="B93" s="25"/>
      <c r="C93" s="25"/>
      <c r="D93" s="25"/>
      <c r="E93" s="25"/>
      <c r="F93" s="26"/>
    </row>
    <row r="94" spans="1:6" x14ac:dyDescent="0.45">
      <c r="A94" s="24"/>
      <c r="B94" s="25"/>
      <c r="C94" s="25"/>
      <c r="D94" s="25"/>
      <c r="E94" s="25"/>
      <c r="F94" s="26"/>
    </row>
    <row r="95" spans="1:6" x14ac:dyDescent="0.45">
      <c r="A95" s="24"/>
      <c r="B95" s="25"/>
      <c r="C95" s="25"/>
      <c r="D95" s="25"/>
      <c r="E95" s="25"/>
      <c r="F95" s="26"/>
    </row>
    <row r="96" spans="1:6" x14ac:dyDescent="0.45">
      <c r="A96" s="24"/>
      <c r="B96" s="25"/>
      <c r="C96" s="25"/>
      <c r="D96" s="25"/>
      <c r="E96" s="25"/>
      <c r="F96" s="26"/>
    </row>
    <row r="97" spans="1:6" x14ac:dyDescent="0.45">
      <c r="A97" s="24"/>
      <c r="B97" s="25"/>
      <c r="C97" s="25"/>
      <c r="D97" s="25"/>
      <c r="E97" s="25"/>
      <c r="F97" s="26"/>
    </row>
    <row r="98" spans="1:6" x14ac:dyDescent="0.45">
      <c r="A98" s="24"/>
      <c r="B98" s="25"/>
      <c r="C98" s="25"/>
      <c r="D98" s="25"/>
      <c r="E98" s="25"/>
      <c r="F98" s="26"/>
    </row>
    <row r="99" spans="1:6" x14ac:dyDescent="0.45">
      <c r="A99" s="24"/>
      <c r="B99" s="25"/>
      <c r="C99" s="25"/>
      <c r="D99" s="25"/>
      <c r="E99" s="25"/>
      <c r="F99" s="26"/>
    </row>
    <row r="100" spans="1:6" x14ac:dyDescent="0.45">
      <c r="A100" s="24"/>
      <c r="B100" s="25"/>
      <c r="C100" s="25"/>
      <c r="D100" s="25"/>
      <c r="E100" s="25"/>
      <c r="F100" s="26"/>
    </row>
    <row r="101" spans="1:6" x14ac:dyDescent="0.45">
      <c r="A101" s="24"/>
      <c r="B101" s="25"/>
      <c r="C101" s="25"/>
      <c r="D101" s="25"/>
      <c r="E101" s="25"/>
      <c r="F101" s="26"/>
    </row>
    <row r="102" spans="1:6" x14ac:dyDescent="0.45">
      <c r="A102" s="24"/>
      <c r="B102" s="25"/>
      <c r="C102" s="25"/>
      <c r="D102" s="25"/>
      <c r="E102" s="25"/>
      <c r="F102" s="26"/>
    </row>
    <row r="103" spans="1:6" x14ac:dyDescent="0.45">
      <c r="A103" s="24"/>
      <c r="B103" s="25"/>
      <c r="C103" s="25"/>
      <c r="D103" s="25"/>
      <c r="E103" s="25"/>
      <c r="F103" s="26"/>
    </row>
    <row r="104" spans="1:6" x14ac:dyDescent="0.45">
      <c r="A104" s="24"/>
      <c r="B104" s="25"/>
      <c r="C104" s="25"/>
      <c r="D104" s="25"/>
      <c r="E104" s="25"/>
      <c r="F104" s="26"/>
    </row>
    <row r="105" spans="1:6" x14ac:dyDescent="0.45">
      <c r="A105" s="24"/>
      <c r="B105" s="25"/>
      <c r="C105" s="25"/>
      <c r="D105" s="25"/>
      <c r="E105" s="25"/>
      <c r="F105" s="26"/>
    </row>
    <row r="106" spans="1:6" x14ac:dyDescent="0.45">
      <c r="A106" s="24"/>
      <c r="B106" s="25"/>
      <c r="C106" s="25"/>
      <c r="D106" s="25"/>
      <c r="E106" s="25"/>
      <c r="F106" s="26"/>
    </row>
    <row r="107" spans="1:6" x14ac:dyDescent="0.45">
      <c r="A107" s="24"/>
      <c r="B107" s="25"/>
      <c r="C107" s="25"/>
      <c r="D107" s="25"/>
      <c r="E107" s="25"/>
      <c r="F107" s="26"/>
    </row>
    <row r="108" spans="1:6" x14ac:dyDescent="0.45">
      <c r="A108" s="24"/>
      <c r="B108" s="25"/>
      <c r="C108" s="25"/>
      <c r="D108" s="25"/>
      <c r="E108" s="25"/>
      <c r="F108" s="26"/>
    </row>
    <row r="109" spans="1:6" x14ac:dyDescent="0.45">
      <c r="A109" s="24"/>
      <c r="B109" s="25"/>
      <c r="C109" s="25"/>
      <c r="D109" s="25"/>
      <c r="E109" s="25"/>
      <c r="F109" s="26"/>
    </row>
    <row r="110" spans="1:6" x14ac:dyDescent="0.45">
      <c r="A110" s="24"/>
      <c r="B110" s="25"/>
      <c r="C110" s="25"/>
      <c r="D110" s="25"/>
      <c r="E110" s="25"/>
      <c r="F110" s="26"/>
    </row>
    <row r="111" spans="1:6" x14ac:dyDescent="0.45">
      <c r="A111" s="24"/>
      <c r="B111" s="25"/>
      <c r="C111" s="25"/>
      <c r="D111" s="25"/>
      <c r="E111" s="25"/>
      <c r="F111" s="26"/>
    </row>
    <row r="112" spans="1:6" x14ac:dyDescent="0.45">
      <c r="A112" s="24"/>
      <c r="B112" s="25"/>
      <c r="C112" s="25"/>
      <c r="D112" s="25"/>
      <c r="E112" s="25"/>
      <c r="F112" s="26"/>
    </row>
    <row r="113" spans="1:6" x14ac:dyDescent="0.45">
      <c r="A113" s="24"/>
      <c r="B113" s="25"/>
      <c r="C113" s="25"/>
      <c r="D113" s="25"/>
      <c r="E113" s="25"/>
      <c r="F113" s="26"/>
    </row>
    <row r="114" spans="1:6" x14ac:dyDescent="0.45">
      <c r="A114" s="24"/>
      <c r="B114" s="25"/>
      <c r="C114" s="25"/>
      <c r="D114" s="25"/>
      <c r="E114" s="25"/>
      <c r="F114" s="26"/>
    </row>
    <row r="115" spans="1:6" x14ac:dyDescent="0.45">
      <c r="A115" s="24"/>
      <c r="B115" s="25"/>
      <c r="C115" s="25"/>
      <c r="D115" s="25"/>
      <c r="E115" s="25"/>
      <c r="F115" s="26"/>
    </row>
    <row r="116" spans="1:6" x14ac:dyDescent="0.45">
      <c r="A116" s="24"/>
      <c r="B116" s="25"/>
      <c r="C116" s="25"/>
      <c r="D116" s="25"/>
      <c r="E116" s="25"/>
      <c r="F116" s="26"/>
    </row>
    <row r="117" spans="1:6" x14ac:dyDescent="0.45">
      <c r="A117" s="24"/>
      <c r="B117" s="25"/>
      <c r="C117" s="25"/>
      <c r="D117" s="25"/>
      <c r="E117" s="25"/>
      <c r="F117" s="26"/>
    </row>
    <row r="118" spans="1:6" x14ac:dyDescent="0.45">
      <c r="A118" s="24"/>
      <c r="B118" s="25"/>
      <c r="C118" s="25"/>
      <c r="D118" s="25"/>
      <c r="E118" s="25"/>
      <c r="F118" s="26"/>
    </row>
    <row r="119" spans="1:6" x14ac:dyDescent="0.45">
      <c r="A119" s="24"/>
      <c r="B119" s="25"/>
      <c r="C119" s="25"/>
      <c r="D119" s="25"/>
      <c r="E119" s="25"/>
      <c r="F119" s="26"/>
    </row>
    <row r="120" spans="1:6" x14ac:dyDescent="0.45">
      <c r="A120" s="24"/>
      <c r="B120" s="25"/>
      <c r="C120" s="25"/>
      <c r="D120" s="25"/>
      <c r="E120" s="25"/>
      <c r="F120" s="26"/>
    </row>
    <row r="121" spans="1:6" x14ac:dyDescent="0.45">
      <c r="A121" s="24"/>
      <c r="B121" s="25"/>
      <c r="C121" s="25"/>
      <c r="D121" s="25"/>
      <c r="E121" s="25"/>
      <c r="F121" s="26"/>
    </row>
    <row r="122" spans="1:6" x14ac:dyDescent="0.45">
      <c r="A122" s="24"/>
      <c r="B122" s="25"/>
      <c r="C122" s="25"/>
      <c r="D122" s="25"/>
      <c r="E122" s="25"/>
      <c r="F122" s="26"/>
    </row>
    <row r="123" spans="1:6" x14ac:dyDescent="0.45">
      <c r="A123" s="24"/>
      <c r="B123" s="25"/>
      <c r="C123" s="25"/>
      <c r="D123" s="25"/>
      <c r="E123" s="25"/>
      <c r="F123" s="26"/>
    </row>
    <row r="124" spans="1:6" x14ac:dyDescent="0.45">
      <c r="A124" s="24"/>
      <c r="B124" s="25"/>
      <c r="C124" s="25"/>
      <c r="D124" s="25"/>
      <c r="E124" s="25"/>
      <c r="F124" s="26"/>
    </row>
    <row r="125" spans="1:6" x14ac:dyDescent="0.45">
      <c r="A125" s="24"/>
      <c r="B125" s="25"/>
      <c r="C125" s="25"/>
      <c r="D125" s="25"/>
      <c r="E125" s="25"/>
      <c r="F125" s="26"/>
    </row>
    <row r="126" spans="1:6" x14ac:dyDescent="0.45">
      <c r="A126" s="24"/>
      <c r="B126" s="25"/>
      <c r="C126" s="25"/>
      <c r="D126" s="25"/>
      <c r="E126" s="25"/>
      <c r="F126" s="26"/>
    </row>
    <row r="127" spans="1:6" x14ac:dyDescent="0.45">
      <c r="A127" s="24"/>
      <c r="B127" s="25"/>
      <c r="C127" s="25"/>
      <c r="D127" s="25"/>
      <c r="E127" s="25"/>
      <c r="F127" s="26"/>
    </row>
    <row r="128" spans="1:6" x14ac:dyDescent="0.45">
      <c r="A128" s="24"/>
      <c r="B128" s="25"/>
      <c r="C128" s="25"/>
      <c r="D128" s="25"/>
      <c r="E128" s="25"/>
      <c r="F128" s="26"/>
    </row>
    <row r="129" spans="1:6" x14ac:dyDescent="0.45">
      <c r="A129" s="24"/>
      <c r="B129" s="25"/>
      <c r="C129" s="25"/>
      <c r="D129" s="25"/>
      <c r="E129" s="25"/>
      <c r="F129" s="26"/>
    </row>
    <row r="130" spans="1:6" x14ac:dyDescent="0.45">
      <c r="A130" s="24"/>
      <c r="B130" s="25"/>
      <c r="C130" s="25"/>
      <c r="D130" s="25"/>
      <c r="E130" s="25"/>
      <c r="F130" s="26"/>
    </row>
    <row r="131" spans="1:6" x14ac:dyDescent="0.45">
      <c r="A131" s="24"/>
      <c r="B131" s="25"/>
      <c r="C131" s="25"/>
      <c r="D131" s="25"/>
      <c r="E131" s="25"/>
      <c r="F131" s="26"/>
    </row>
    <row r="132" spans="1:6" x14ac:dyDescent="0.45">
      <c r="A132" s="24"/>
      <c r="B132" s="25"/>
      <c r="C132" s="25"/>
      <c r="D132" s="25"/>
      <c r="E132" s="25"/>
      <c r="F132" s="26"/>
    </row>
    <row r="133" spans="1:6" x14ac:dyDescent="0.45">
      <c r="A133" s="24"/>
      <c r="B133" s="25"/>
      <c r="C133" s="25"/>
      <c r="D133" s="25"/>
      <c r="E133" s="25"/>
      <c r="F133" s="26"/>
    </row>
    <row r="134" spans="1:6" x14ac:dyDescent="0.45">
      <c r="A134" s="24"/>
      <c r="B134" s="25"/>
      <c r="C134" s="25"/>
      <c r="D134" s="25"/>
      <c r="E134" s="25"/>
      <c r="F134" s="26"/>
    </row>
    <row r="135" spans="1:6" x14ac:dyDescent="0.45">
      <c r="A135" s="24"/>
      <c r="B135" s="25"/>
      <c r="C135" s="25"/>
      <c r="D135" s="25"/>
      <c r="E135" s="25"/>
      <c r="F135" s="26"/>
    </row>
    <row r="136" spans="1:6" x14ac:dyDescent="0.45">
      <c r="A136" s="24"/>
      <c r="B136" s="25"/>
      <c r="C136" s="25"/>
      <c r="D136" s="25"/>
      <c r="E136" s="25"/>
      <c r="F136" s="26"/>
    </row>
    <row r="137" spans="1:6" x14ac:dyDescent="0.45">
      <c r="A137" s="24"/>
      <c r="B137" s="25"/>
      <c r="C137" s="25"/>
      <c r="D137" s="25"/>
      <c r="E137" s="25"/>
      <c r="F137" s="26"/>
    </row>
    <row r="138" spans="1:6" x14ac:dyDescent="0.45">
      <c r="A138" s="24"/>
      <c r="B138" s="25"/>
      <c r="C138" s="25"/>
      <c r="D138" s="25"/>
      <c r="E138" s="25"/>
      <c r="F138" s="26"/>
    </row>
    <row r="139" spans="1:6" x14ac:dyDescent="0.45">
      <c r="A139" s="24"/>
      <c r="B139" s="25"/>
      <c r="C139" s="25"/>
      <c r="D139" s="25"/>
      <c r="E139" s="25"/>
      <c r="F139" s="26"/>
    </row>
    <row r="140" spans="1:6" x14ac:dyDescent="0.45">
      <c r="A140" s="24"/>
      <c r="B140" s="25"/>
      <c r="C140" s="25"/>
      <c r="D140" s="25"/>
      <c r="E140" s="25"/>
      <c r="F140" s="26"/>
    </row>
    <row r="141" spans="1:6" x14ac:dyDescent="0.45">
      <c r="A141" s="24"/>
      <c r="B141" s="25"/>
      <c r="C141" s="25"/>
      <c r="D141" s="25"/>
      <c r="E141" s="25"/>
      <c r="F141" s="26"/>
    </row>
    <row r="142" spans="1:6" x14ac:dyDescent="0.45">
      <c r="A142" s="24"/>
      <c r="B142" s="25"/>
      <c r="C142" s="25"/>
      <c r="D142" s="25"/>
      <c r="E142" s="25"/>
      <c r="F142" s="26"/>
    </row>
    <row r="143" spans="1:6" x14ac:dyDescent="0.45">
      <c r="A143" s="24"/>
      <c r="B143" s="25"/>
      <c r="C143" s="25"/>
      <c r="D143" s="25"/>
      <c r="E143" s="25"/>
      <c r="F143" s="26"/>
    </row>
    <row r="144" spans="1:6" x14ac:dyDescent="0.45">
      <c r="A144" s="24"/>
      <c r="B144" s="25"/>
      <c r="C144" s="25"/>
      <c r="D144" s="25"/>
      <c r="E144" s="25"/>
      <c r="F144" s="26"/>
    </row>
    <row r="145" spans="1:6" x14ac:dyDescent="0.45">
      <c r="A145" s="24"/>
      <c r="B145" s="25"/>
      <c r="C145" s="25"/>
      <c r="D145" s="25"/>
      <c r="E145" s="25"/>
      <c r="F145" s="26"/>
    </row>
    <row r="146" spans="1:6" x14ac:dyDescent="0.45">
      <c r="A146" s="24"/>
      <c r="B146" s="25"/>
      <c r="C146" s="25"/>
      <c r="D146" s="25"/>
      <c r="E146" s="25"/>
      <c r="F146" s="26"/>
    </row>
    <row r="147" spans="1:6" x14ac:dyDescent="0.45">
      <c r="A147" s="24"/>
      <c r="B147" s="25"/>
      <c r="C147" s="25"/>
      <c r="D147" s="25"/>
      <c r="E147" s="25"/>
      <c r="F147" s="26"/>
    </row>
    <row r="148" spans="1:6" x14ac:dyDescent="0.45">
      <c r="A148" s="24"/>
      <c r="B148" s="25"/>
      <c r="C148" s="25"/>
      <c r="D148" s="25"/>
      <c r="E148" s="25"/>
      <c r="F148" s="26"/>
    </row>
    <row r="149" spans="1:6" x14ac:dyDescent="0.45">
      <c r="A149" s="24"/>
      <c r="B149" s="25"/>
      <c r="C149" s="25"/>
      <c r="D149" s="25"/>
      <c r="E149" s="25"/>
      <c r="F149" s="26"/>
    </row>
    <row r="150" spans="1:6" x14ac:dyDescent="0.45">
      <c r="A150" s="24"/>
      <c r="B150" s="25"/>
      <c r="C150" s="25"/>
      <c r="D150" s="25"/>
      <c r="E150" s="25"/>
      <c r="F150" s="26"/>
    </row>
    <row r="151" spans="1:6" x14ac:dyDescent="0.45">
      <c r="A151" s="24"/>
      <c r="B151" s="25"/>
      <c r="C151" s="25"/>
      <c r="D151" s="25"/>
      <c r="E151" s="25"/>
      <c r="F151" s="26"/>
    </row>
    <row r="152" spans="1:6" x14ac:dyDescent="0.45">
      <c r="A152" s="24"/>
      <c r="B152" s="25"/>
      <c r="C152" s="25"/>
      <c r="D152" s="25"/>
      <c r="E152" s="25"/>
      <c r="F152" s="26"/>
    </row>
    <row r="153" spans="1:6" x14ac:dyDescent="0.45">
      <c r="A153" s="24"/>
      <c r="B153" s="25"/>
      <c r="C153" s="25"/>
      <c r="D153" s="25"/>
      <c r="E153" s="25"/>
      <c r="F153" s="26"/>
    </row>
    <row r="154" spans="1:6" x14ac:dyDescent="0.45">
      <c r="A154" s="24"/>
      <c r="B154" s="25"/>
      <c r="C154" s="25"/>
      <c r="D154" s="25"/>
      <c r="E154" s="25"/>
      <c r="F154" s="26"/>
    </row>
    <row r="155" spans="1:6" x14ac:dyDescent="0.45">
      <c r="A155" s="24"/>
      <c r="B155" s="25"/>
      <c r="C155" s="25"/>
      <c r="D155" s="25"/>
      <c r="E155" s="25"/>
      <c r="F155" s="26"/>
    </row>
    <row r="156" spans="1:6" x14ac:dyDescent="0.45">
      <c r="A156" s="24"/>
      <c r="B156" s="25"/>
      <c r="C156" s="25"/>
      <c r="D156" s="25"/>
      <c r="E156" s="25"/>
      <c r="F156" s="26"/>
    </row>
    <row r="157" spans="1:6" x14ac:dyDescent="0.45">
      <c r="A157" s="24"/>
      <c r="B157" s="25"/>
      <c r="C157" s="25"/>
      <c r="D157" s="25"/>
      <c r="E157" s="25"/>
      <c r="F157" s="26"/>
    </row>
    <row r="158" spans="1:6" x14ac:dyDescent="0.45">
      <c r="A158" s="24"/>
      <c r="B158" s="25"/>
      <c r="C158" s="25"/>
      <c r="D158" s="25"/>
      <c r="E158" s="25"/>
      <c r="F158" s="26"/>
    </row>
    <row r="159" spans="1:6" x14ac:dyDescent="0.45">
      <c r="A159" s="24"/>
      <c r="B159" s="25"/>
      <c r="C159" s="25"/>
      <c r="D159" s="25"/>
      <c r="E159" s="25"/>
      <c r="F159" s="26"/>
    </row>
    <row r="160" spans="1:6" x14ac:dyDescent="0.45">
      <c r="A160" s="24"/>
      <c r="B160" s="25"/>
      <c r="C160" s="25"/>
      <c r="D160" s="25"/>
      <c r="E160" s="25"/>
      <c r="F160" s="26"/>
    </row>
    <row r="161" spans="1:6" x14ac:dyDescent="0.45">
      <c r="A161" s="24"/>
      <c r="B161" s="25"/>
      <c r="C161" s="25"/>
      <c r="D161" s="25"/>
      <c r="E161" s="25"/>
      <c r="F161" s="26"/>
    </row>
    <row r="162" spans="1:6" x14ac:dyDescent="0.45">
      <c r="A162" s="24"/>
      <c r="B162" s="25"/>
      <c r="C162" s="25"/>
      <c r="D162" s="25"/>
      <c r="E162" s="25"/>
      <c r="F162" s="26"/>
    </row>
    <row r="163" spans="1:6" x14ac:dyDescent="0.45">
      <c r="A163" s="24"/>
      <c r="B163" s="25"/>
      <c r="C163" s="25"/>
      <c r="D163" s="25"/>
      <c r="E163" s="25"/>
      <c r="F163" s="26"/>
    </row>
    <row r="164" spans="1:6" x14ac:dyDescent="0.45">
      <c r="A164" s="24"/>
      <c r="B164" s="25"/>
      <c r="C164" s="25"/>
      <c r="D164" s="25"/>
      <c r="E164" s="25"/>
      <c r="F164" s="26"/>
    </row>
    <row r="165" spans="1:6" x14ac:dyDescent="0.45">
      <c r="A165" s="24"/>
      <c r="B165" s="25"/>
      <c r="C165" s="25"/>
      <c r="D165" s="25"/>
      <c r="E165" s="25"/>
      <c r="F165" s="26"/>
    </row>
    <row r="166" spans="1:6" x14ac:dyDescent="0.45">
      <c r="A166" s="24"/>
      <c r="B166" s="25"/>
      <c r="C166" s="25"/>
      <c r="D166" s="25"/>
      <c r="E166" s="25"/>
      <c r="F166" s="26"/>
    </row>
    <row r="167" spans="1:6" x14ac:dyDescent="0.45">
      <c r="A167" s="24"/>
      <c r="B167" s="25"/>
      <c r="C167" s="25"/>
      <c r="D167" s="25"/>
      <c r="E167" s="25"/>
      <c r="F167" s="26"/>
    </row>
    <row r="168" spans="1:6" x14ac:dyDescent="0.45">
      <c r="A168" s="24"/>
      <c r="B168" s="25"/>
      <c r="C168" s="25"/>
      <c r="D168" s="25"/>
      <c r="E168" s="25"/>
      <c r="F168" s="26"/>
    </row>
    <row r="169" spans="1:6" x14ac:dyDescent="0.45">
      <c r="A169" s="24"/>
      <c r="B169" s="25"/>
      <c r="C169" s="25"/>
      <c r="D169" s="25"/>
      <c r="E169" s="25"/>
      <c r="F169" s="26"/>
    </row>
    <row r="170" spans="1:6" x14ac:dyDescent="0.45">
      <c r="A170" s="24"/>
      <c r="B170" s="25"/>
      <c r="C170" s="25"/>
      <c r="D170" s="25"/>
      <c r="E170" s="25"/>
      <c r="F170" s="26"/>
    </row>
    <row r="171" spans="1:6" x14ac:dyDescent="0.45">
      <c r="A171" s="24"/>
      <c r="B171" s="25"/>
      <c r="C171" s="25"/>
      <c r="D171" s="25"/>
      <c r="E171" s="25"/>
      <c r="F171" s="26"/>
    </row>
    <row r="172" spans="1:6" x14ac:dyDescent="0.45">
      <c r="A172" s="24"/>
      <c r="B172" s="25"/>
      <c r="C172" s="25"/>
      <c r="D172" s="25"/>
      <c r="E172" s="25"/>
      <c r="F172" s="26"/>
    </row>
    <row r="173" spans="1:6" x14ac:dyDescent="0.45">
      <c r="A173" s="24"/>
      <c r="B173" s="25"/>
      <c r="C173" s="25"/>
      <c r="D173" s="25"/>
      <c r="E173" s="25"/>
      <c r="F173" s="26"/>
    </row>
    <row r="174" spans="1:6" x14ac:dyDescent="0.45">
      <c r="A174" s="24"/>
      <c r="B174" s="25"/>
      <c r="C174" s="25"/>
      <c r="D174" s="25"/>
      <c r="E174" s="25"/>
      <c r="F174" s="26"/>
    </row>
    <row r="175" spans="1:6" x14ac:dyDescent="0.45">
      <c r="A175" s="24"/>
      <c r="B175" s="25"/>
      <c r="C175" s="25"/>
      <c r="D175" s="25"/>
      <c r="E175" s="25"/>
      <c r="F175" s="26"/>
    </row>
    <row r="176" spans="1:6" x14ac:dyDescent="0.45">
      <c r="A176" s="24"/>
      <c r="B176" s="25"/>
      <c r="C176" s="25"/>
      <c r="D176" s="25"/>
      <c r="E176" s="25"/>
      <c r="F176" s="26"/>
    </row>
    <row r="177" spans="1:6" x14ac:dyDescent="0.45">
      <c r="A177" s="24"/>
      <c r="B177" s="25"/>
      <c r="C177" s="25"/>
      <c r="D177" s="25"/>
      <c r="E177" s="25"/>
      <c r="F177" s="26"/>
    </row>
    <row r="178" spans="1:6" x14ac:dyDescent="0.45">
      <c r="A178" s="24"/>
      <c r="B178" s="25"/>
      <c r="C178" s="25"/>
      <c r="D178" s="25"/>
      <c r="E178" s="25"/>
      <c r="F178" s="26"/>
    </row>
    <row r="179" spans="1:6" x14ac:dyDescent="0.45">
      <c r="A179" s="24"/>
      <c r="B179" s="25"/>
      <c r="C179" s="25"/>
      <c r="D179" s="25"/>
      <c r="E179" s="25"/>
      <c r="F179" s="26"/>
    </row>
    <row r="180" spans="1:6" x14ac:dyDescent="0.45">
      <c r="A180" s="24"/>
      <c r="B180" s="25"/>
      <c r="C180" s="25"/>
      <c r="D180" s="25"/>
      <c r="E180" s="25"/>
      <c r="F180" s="26"/>
    </row>
    <row r="181" spans="1:6" x14ac:dyDescent="0.45">
      <c r="A181" s="24"/>
      <c r="B181" s="25"/>
      <c r="C181" s="25"/>
      <c r="D181" s="25"/>
      <c r="E181" s="25"/>
      <c r="F181" s="26"/>
    </row>
    <row r="182" spans="1:6" x14ac:dyDescent="0.45">
      <c r="A182" s="24"/>
      <c r="B182" s="25"/>
      <c r="C182" s="25"/>
      <c r="D182" s="25"/>
      <c r="E182" s="25"/>
      <c r="F182" s="26"/>
    </row>
    <row r="183" spans="1:6" x14ac:dyDescent="0.45">
      <c r="A183" s="24"/>
      <c r="B183" s="25"/>
      <c r="C183" s="25"/>
      <c r="D183" s="25"/>
      <c r="E183" s="25"/>
      <c r="F183" s="26"/>
    </row>
    <row r="184" spans="1:6" x14ac:dyDescent="0.45">
      <c r="A184" s="24"/>
      <c r="B184" s="25"/>
      <c r="C184" s="25"/>
      <c r="D184" s="25"/>
      <c r="E184" s="25"/>
      <c r="F184" s="26"/>
    </row>
    <row r="185" spans="1:6" x14ac:dyDescent="0.45">
      <c r="A185" s="24"/>
      <c r="B185" s="25"/>
      <c r="C185" s="25"/>
      <c r="D185" s="25"/>
      <c r="E185" s="25"/>
      <c r="F185" s="26"/>
    </row>
    <row r="186" spans="1:6" x14ac:dyDescent="0.45">
      <c r="A186" s="24"/>
      <c r="B186" s="25"/>
      <c r="C186" s="25"/>
      <c r="D186" s="25"/>
      <c r="E186" s="25"/>
      <c r="F186" s="26"/>
    </row>
    <row r="187" spans="1:6" x14ac:dyDescent="0.45">
      <c r="A187" s="24"/>
      <c r="B187" s="25"/>
      <c r="C187" s="25"/>
      <c r="D187" s="25"/>
      <c r="E187" s="25"/>
      <c r="F187" s="26"/>
    </row>
    <row r="188" spans="1:6" x14ac:dyDescent="0.45">
      <c r="A188" s="24"/>
      <c r="B188" s="25"/>
      <c r="C188" s="25"/>
      <c r="D188" s="25"/>
      <c r="E188" s="25"/>
      <c r="F188" s="26"/>
    </row>
    <row r="189" spans="1:6" x14ac:dyDescent="0.45">
      <c r="A189" s="24"/>
      <c r="B189" s="25"/>
      <c r="C189" s="25"/>
      <c r="D189" s="25"/>
      <c r="E189" s="25"/>
      <c r="F189" s="26"/>
    </row>
    <row r="190" spans="1:6" x14ac:dyDescent="0.45">
      <c r="A190" s="24"/>
      <c r="B190" s="25"/>
      <c r="C190" s="25"/>
      <c r="D190" s="25"/>
      <c r="E190" s="25"/>
      <c r="F190" s="26"/>
    </row>
    <row r="191" spans="1:6" x14ac:dyDescent="0.45">
      <c r="A191" s="24"/>
      <c r="B191" s="25"/>
      <c r="C191" s="25"/>
      <c r="D191" s="25"/>
      <c r="E191" s="25"/>
      <c r="F191" s="26"/>
    </row>
    <row r="192" spans="1:6" x14ac:dyDescent="0.45">
      <c r="A192" s="24"/>
      <c r="B192" s="25"/>
      <c r="C192" s="25"/>
      <c r="D192" s="25"/>
      <c r="E192" s="25"/>
      <c r="F192" s="26"/>
    </row>
    <row r="193" spans="1:6" x14ac:dyDescent="0.45">
      <c r="A193" s="24"/>
      <c r="B193" s="25"/>
      <c r="C193" s="25"/>
      <c r="D193" s="25"/>
      <c r="E193" s="25"/>
      <c r="F193" s="26"/>
    </row>
    <row r="194" spans="1:6" x14ac:dyDescent="0.45">
      <c r="A194" s="24"/>
      <c r="B194" s="25"/>
      <c r="C194" s="25"/>
      <c r="D194" s="25"/>
      <c r="E194" s="25"/>
      <c r="F194" s="26"/>
    </row>
    <row r="195" spans="1:6" x14ac:dyDescent="0.45">
      <c r="A195" s="24"/>
      <c r="B195" s="25"/>
      <c r="C195" s="25"/>
      <c r="D195" s="25"/>
      <c r="E195" s="25"/>
      <c r="F195" s="26"/>
    </row>
    <row r="196" spans="1:6" x14ac:dyDescent="0.45">
      <c r="A196" s="24"/>
      <c r="B196" s="25"/>
      <c r="C196" s="25"/>
      <c r="D196" s="25"/>
      <c r="E196" s="25"/>
      <c r="F196" s="26"/>
    </row>
    <row r="197" spans="1:6" x14ac:dyDescent="0.45">
      <c r="A197" s="24"/>
      <c r="B197" s="25"/>
      <c r="C197" s="25"/>
      <c r="D197" s="25"/>
      <c r="E197" s="25"/>
      <c r="F197" s="26"/>
    </row>
    <row r="198" spans="1:6" x14ac:dyDescent="0.45">
      <c r="A198" s="24"/>
      <c r="B198" s="25"/>
      <c r="C198" s="25"/>
      <c r="D198" s="25"/>
      <c r="E198" s="25"/>
      <c r="F198" s="26"/>
    </row>
    <row r="199" spans="1:6" x14ac:dyDescent="0.45">
      <c r="A199" s="24"/>
      <c r="B199" s="25"/>
      <c r="C199" s="25"/>
      <c r="D199" s="25"/>
      <c r="E199" s="25"/>
      <c r="F199" s="26"/>
    </row>
    <row r="200" spans="1:6" x14ac:dyDescent="0.45">
      <c r="A200" s="24"/>
      <c r="B200" s="25"/>
      <c r="C200" s="25"/>
      <c r="D200" s="25"/>
      <c r="E200" s="25"/>
      <c r="F200" s="26"/>
    </row>
    <row r="201" spans="1:6" x14ac:dyDescent="0.45">
      <c r="A201" s="24"/>
      <c r="B201" s="25"/>
      <c r="C201" s="25"/>
      <c r="D201" s="25"/>
      <c r="E201" s="25"/>
      <c r="F201" s="26"/>
    </row>
    <row r="202" spans="1:6" x14ac:dyDescent="0.45">
      <c r="A202" s="24"/>
      <c r="B202" s="25"/>
      <c r="C202" s="25"/>
      <c r="D202" s="25"/>
      <c r="E202" s="25"/>
      <c r="F202" s="26"/>
    </row>
    <row r="203" spans="1:6" x14ac:dyDescent="0.45">
      <c r="A203" s="24"/>
      <c r="B203" s="25"/>
      <c r="C203" s="25"/>
      <c r="D203" s="25"/>
      <c r="E203" s="25"/>
      <c r="F203" s="26"/>
    </row>
    <row r="204" spans="1:6" x14ac:dyDescent="0.45">
      <c r="A204" s="24"/>
      <c r="B204" s="25"/>
      <c r="C204" s="25"/>
      <c r="D204" s="25"/>
      <c r="E204" s="25"/>
      <c r="F204" s="26"/>
    </row>
    <row r="205" spans="1:6" x14ac:dyDescent="0.45">
      <c r="A205" s="24"/>
      <c r="B205" s="25"/>
      <c r="C205" s="25"/>
      <c r="D205" s="25"/>
      <c r="E205" s="25"/>
      <c r="F205" s="26"/>
    </row>
    <row r="206" spans="1:6" x14ac:dyDescent="0.45">
      <c r="A206" s="24"/>
      <c r="B206" s="25"/>
      <c r="C206" s="25"/>
      <c r="D206" s="25"/>
      <c r="E206" s="25"/>
      <c r="F206" s="26"/>
    </row>
    <row r="207" spans="1:6" x14ac:dyDescent="0.45">
      <c r="A207" s="24"/>
      <c r="B207" s="25"/>
      <c r="C207" s="25"/>
      <c r="D207" s="25"/>
      <c r="E207" s="25"/>
      <c r="F207" s="26"/>
    </row>
    <row r="208" spans="1:6" x14ac:dyDescent="0.45">
      <c r="A208" s="24"/>
      <c r="B208" s="25"/>
      <c r="C208" s="25"/>
      <c r="D208" s="25"/>
      <c r="E208" s="25"/>
      <c r="F208" s="26"/>
    </row>
    <row r="209" spans="1:6" x14ac:dyDescent="0.45">
      <c r="A209" s="24"/>
      <c r="B209" s="25"/>
      <c r="C209" s="25"/>
      <c r="D209" s="25"/>
      <c r="E209" s="25"/>
      <c r="F209" s="26"/>
    </row>
    <row r="210" spans="1:6" x14ac:dyDescent="0.45">
      <c r="A210" s="24"/>
      <c r="B210" s="25"/>
      <c r="C210" s="25"/>
      <c r="D210" s="25"/>
      <c r="E210" s="25"/>
      <c r="F210" s="26"/>
    </row>
    <row r="211" spans="1:6" x14ac:dyDescent="0.45">
      <c r="A211" s="24"/>
      <c r="B211" s="25"/>
      <c r="C211" s="25"/>
      <c r="D211" s="25"/>
      <c r="E211" s="25"/>
      <c r="F211" s="26"/>
    </row>
    <row r="212" spans="1:6" x14ac:dyDescent="0.45">
      <c r="A212" s="24"/>
      <c r="B212" s="25"/>
      <c r="C212" s="25"/>
      <c r="D212" s="25"/>
      <c r="E212" s="25"/>
      <c r="F212" s="26"/>
    </row>
    <row r="213" spans="1:6" x14ac:dyDescent="0.45">
      <c r="A213" s="24"/>
      <c r="B213" s="25"/>
      <c r="C213" s="25"/>
      <c r="D213" s="25"/>
      <c r="E213" s="25"/>
      <c r="F213" s="26"/>
    </row>
    <row r="214" spans="1:6" x14ac:dyDescent="0.45">
      <c r="A214" s="24"/>
      <c r="B214" s="25"/>
      <c r="C214" s="25"/>
      <c r="D214" s="25"/>
      <c r="E214" s="25"/>
      <c r="F214" s="26"/>
    </row>
    <row r="215" spans="1:6" x14ac:dyDescent="0.45">
      <c r="A215" s="24"/>
      <c r="B215" s="25"/>
      <c r="C215" s="25"/>
      <c r="D215" s="25"/>
      <c r="E215" s="25"/>
      <c r="F215" s="26"/>
    </row>
    <row r="216" spans="1:6" x14ac:dyDescent="0.45">
      <c r="A216" s="24"/>
      <c r="B216" s="25"/>
      <c r="C216" s="25"/>
      <c r="D216" s="25"/>
      <c r="E216" s="25"/>
      <c r="F216" s="26"/>
    </row>
    <row r="217" spans="1:6" x14ac:dyDescent="0.45">
      <c r="A217" s="24"/>
      <c r="B217" s="25"/>
      <c r="C217" s="25"/>
      <c r="D217" s="25"/>
      <c r="E217" s="25"/>
      <c r="F217" s="26"/>
    </row>
    <row r="218" spans="1:6" x14ac:dyDescent="0.45">
      <c r="A218" s="24"/>
      <c r="B218" s="25"/>
      <c r="C218" s="25"/>
      <c r="D218" s="25"/>
      <c r="E218" s="25"/>
      <c r="F218" s="26"/>
    </row>
    <row r="219" spans="1:6" x14ac:dyDescent="0.45">
      <c r="A219" s="24"/>
      <c r="B219" s="25"/>
      <c r="C219" s="25"/>
      <c r="D219" s="25"/>
      <c r="E219" s="25"/>
      <c r="F219" s="26"/>
    </row>
    <row r="220" spans="1:6" x14ac:dyDescent="0.45">
      <c r="A220" s="24"/>
      <c r="B220" s="25"/>
      <c r="C220" s="25"/>
      <c r="D220" s="25"/>
      <c r="E220" s="25"/>
      <c r="F220" s="26"/>
    </row>
    <row r="221" spans="1:6" x14ac:dyDescent="0.45">
      <c r="A221" s="24"/>
      <c r="B221" s="25"/>
      <c r="C221" s="25"/>
      <c r="D221" s="25"/>
      <c r="E221" s="25"/>
      <c r="F221" s="26"/>
    </row>
    <row r="222" spans="1:6" x14ac:dyDescent="0.45">
      <c r="A222" s="24"/>
      <c r="B222" s="25"/>
      <c r="C222" s="25"/>
      <c r="D222" s="25"/>
      <c r="E222" s="25"/>
      <c r="F222" s="26"/>
    </row>
    <row r="223" spans="1:6" x14ac:dyDescent="0.45">
      <c r="A223" s="24"/>
      <c r="B223" s="25"/>
      <c r="C223" s="25"/>
      <c r="D223" s="25"/>
      <c r="E223" s="25"/>
      <c r="F223" s="26"/>
    </row>
    <row r="224" spans="1:6" x14ac:dyDescent="0.45">
      <c r="A224" s="24"/>
      <c r="B224" s="25"/>
      <c r="C224" s="25"/>
      <c r="D224" s="25"/>
      <c r="E224" s="25"/>
      <c r="F224" s="26"/>
    </row>
    <row r="225" spans="1:6" x14ac:dyDescent="0.45">
      <c r="A225" s="24"/>
      <c r="B225" s="25"/>
      <c r="C225" s="25"/>
      <c r="D225" s="25"/>
      <c r="E225" s="25"/>
      <c r="F225" s="26"/>
    </row>
    <row r="226" spans="1:6" x14ac:dyDescent="0.45">
      <c r="A226" s="24"/>
      <c r="B226" s="25"/>
      <c r="C226" s="25"/>
      <c r="D226" s="25"/>
      <c r="E226" s="25"/>
      <c r="F226" s="26"/>
    </row>
    <row r="227" spans="1:6" x14ac:dyDescent="0.45">
      <c r="A227" s="24"/>
      <c r="B227" s="25"/>
      <c r="C227" s="25"/>
      <c r="D227" s="25"/>
      <c r="E227" s="25"/>
      <c r="F227" s="26"/>
    </row>
    <row r="228" spans="1:6" x14ac:dyDescent="0.45">
      <c r="A228" s="24"/>
      <c r="B228" s="25"/>
      <c r="C228" s="25"/>
      <c r="D228" s="25"/>
      <c r="E228" s="25"/>
      <c r="F228" s="26"/>
    </row>
    <row r="229" spans="1:6" x14ac:dyDescent="0.45">
      <c r="A229" s="24"/>
      <c r="B229" s="25"/>
      <c r="C229" s="25"/>
      <c r="D229" s="25"/>
      <c r="E229" s="25"/>
      <c r="F229" s="26"/>
    </row>
    <row r="230" spans="1:6" x14ac:dyDescent="0.45">
      <c r="A230" s="24"/>
      <c r="B230" s="25"/>
      <c r="C230" s="25"/>
      <c r="D230" s="25"/>
      <c r="E230" s="25"/>
      <c r="F230" s="26"/>
    </row>
    <row r="231" spans="1:6" x14ac:dyDescent="0.45">
      <c r="A231" s="24"/>
      <c r="B231" s="25"/>
      <c r="C231" s="25"/>
      <c r="D231" s="25"/>
      <c r="E231" s="25"/>
      <c r="F231" s="26"/>
    </row>
    <row r="232" spans="1:6" x14ac:dyDescent="0.45">
      <c r="A232" s="24"/>
      <c r="B232" s="25"/>
      <c r="C232" s="25"/>
      <c r="D232" s="25"/>
      <c r="E232" s="25"/>
      <c r="F232" s="26"/>
    </row>
    <row r="233" spans="1:6" x14ac:dyDescent="0.45">
      <c r="A233" s="24"/>
      <c r="B233" s="25"/>
      <c r="C233" s="25"/>
      <c r="D233" s="25"/>
      <c r="E233" s="25"/>
      <c r="F233" s="26"/>
    </row>
    <row r="234" spans="1:6" x14ac:dyDescent="0.45">
      <c r="A234" s="24"/>
      <c r="B234" s="25"/>
      <c r="C234" s="25"/>
      <c r="D234" s="25"/>
      <c r="E234" s="25"/>
      <c r="F234" s="26"/>
    </row>
    <row r="235" spans="1:6" x14ac:dyDescent="0.45">
      <c r="A235" s="24"/>
      <c r="B235" s="25"/>
      <c r="C235" s="25"/>
      <c r="D235" s="25"/>
      <c r="E235" s="25"/>
      <c r="F235" s="26"/>
    </row>
    <row r="236" spans="1:6" x14ac:dyDescent="0.45">
      <c r="A236" s="24"/>
      <c r="B236" s="25"/>
      <c r="C236" s="25"/>
      <c r="D236" s="25"/>
      <c r="E236" s="25"/>
      <c r="F236" s="26"/>
    </row>
    <row r="237" spans="1:6" x14ac:dyDescent="0.45">
      <c r="A237" s="24"/>
      <c r="B237" s="25"/>
      <c r="C237" s="25"/>
      <c r="D237" s="25"/>
      <c r="E237" s="25"/>
      <c r="F237" s="26"/>
    </row>
    <row r="238" spans="1:6" x14ac:dyDescent="0.45">
      <c r="A238" s="24"/>
      <c r="B238" s="25"/>
      <c r="C238" s="25"/>
      <c r="D238" s="25"/>
      <c r="E238" s="25"/>
      <c r="F238" s="26"/>
    </row>
    <row r="239" spans="1:6" x14ac:dyDescent="0.45">
      <c r="A239" s="24"/>
      <c r="B239" s="25"/>
      <c r="C239" s="25"/>
      <c r="D239" s="25"/>
      <c r="E239" s="25"/>
      <c r="F239" s="26"/>
    </row>
    <row r="240" spans="1:6" x14ac:dyDescent="0.45">
      <c r="A240" s="24"/>
      <c r="B240" s="25"/>
      <c r="C240" s="25"/>
      <c r="D240" s="25"/>
      <c r="E240" s="25"/>
      <c r="F240" s="26"/>
    </row>
    <row r="241" spans="1:6" x14ac:dyDescent="0.45">
      <c r="A241" s="24"/>
      <c r="B241" s="25"/>
      <c r="C241" s="25"/>
      <c r="D241" s="25"/>
      <c r="E241" s="25"/>
      <c r="F241" s="26"/>
    </row>
    <row r="242" spans="1:6" x14ac:dyDescent="0.45">
      <c r="A242" s="24"/>
      <c r="B242" s="25"/>
      <c r="C242" s="25"/>
      <c r="D242" s="25"/>
      <c r="E242" s="25"/>
      <c r="F242" s="26"/>
    </row>
    <row r="243" spans="1:6" x14ac:dyDescent="0.45">
      <c r="A243" s="24"/>
      <c r="B243" s="25"/>
      <c r="C243" s="25"/>
      <c r="D243" s="25"/>
      <c r="E243" s="25"/>
      <c r="F243" s="26"/>
    </row>
    <row r="244" spans="1:6" x14ac:dyDescent="0.45">
      <c r="A244" s="24"/>
      <c r="B244" s="25"/>
      <c r="C244" s="25"/>
      <c r="D244" s="25"/>
      <c r="E244" s="25"/>
      <c r="F244" s="26"/>
    </row>
    <row r="245" spans="1:6" x14ac:dyDescent="0.45">
      <c r="A245" s="24"/>
      <c r="B245" s="25"/>
      <c r="C245" s="25"/>
      <c r="D245" s="25"/>
      <c r="E245" s="25"/>
      <c r="F245" s="26"/>
    </row>
    <row r="246" spans="1:6" x14ac:dyDescent="0.45">
      <c r="A246" s="24"/>
      <c r="B246" s="25"/>
      <c r="C246" s="25"/>
      <c r="D246" s="25"/>
      <c r="E246" s="25"/>
      <c r="F246" s="26"/>
    </row>
    <row r="247" spans="1:6" x14ac:dyDescent="0.45">
      <c r="A247" s="24"/>
      <c r="B247" s="25"/>
      <c r="C247" s="25"/>
      <c r="D247" s="25"/>
      <c r="E247" s="25"/>
      <c r="F247" s="26"/>
    </row>
    <row r="248" spans="1:6" x14ac:dyDescent="0.45">
      <c r="A248" s="24"/>
      <c r="B248" s="25"/>
      <c r="C248" s="25"/>
      <c r="D248" s="25"/>
      <c r="E248" s="25"/>
      <c r="F248" s="26"/>
    </row>
    <row r="249" spans="1:6" x14ac:dyDescent="0.45">
      <c r="A249" s="24"/>
      <c r="B249" s="25"/>
      <c r="C249" s="25"/>
      <c r="D249" s="25"/>
      <c r="E249" s="25"/>
      <c r="F249" s="26"/>
    </row>
    <row r="250" spans="1:6" x14ac:dyDescent="0.45">
      <c r="A250" s="24"/>
      <c r="B250" s="25"/>
      <c r="C250" s="25"/>
      <c r="D250" s="25"/>
      <c r="E250" s="25"/>
      <c r="F250" s="26"/>
    </row>
    <row r="251" spans="1:6" x14ac:dyDescent="0.45">
      <c r="A251" s="24"/>
      <c r="B251" s="25"/>
      <c r="C251" s="25"/>
      <c r="D251" s="25"/>
      <c r="E251" s="25"/>
      <c r="F251" s="26"/>
    </row>
    <row r="252" spans="1:6" x14ac:dyDescent="0.45">
      <c r="A252" s="24"/>
      <c r="B252" s="25"/>
      <c r="C252" s="25"/>
      <c r="D252" s="25"/>
      <c r="E252" s="25"/>
      <c r="F252" s="26"/>
    </row>
    <row r="253" spans="1:6" x14ac:dyDescent="0.45">
      <c r="A253" s="24"/>
      <c r="B253" s="25"/>
      <c r="C253" s="25"/>
      <c r="D253" s="25"/>
      <c r="E253" s="25"/>
      <c r="F253" s="26"/>
    </row>
    <row r="254" spans="1:6" x14ac:dyDescent="0.45">
      <c r="A254" s="24"/>
      <c r="B254" s="25"/>
      <c r="C254" s="25"/>
      <c r="D254" s="25"/>
      <c r="E254" s="25"/>
      <c r="F254" s="26"/>
    </row>
    <row r="255" spans="1:6" x14ac:dyDescent="0.45">
      <c r="A255" s="24"/>
      <c r="B255" s="25"/>
      <c r="C255" s="25"/>
      <c r="D255" s="25"/>
      <c r="E255" s="25"/>
      <c r="F255" s="26"/>
    </row>
    <row r="256" spans="1:6" x14ac:dyDescent="0.45">
      <c r="A256" s="24"/>
      <c r="B256" s="25"/>
      <c r="C256" s="25"/>
      <c r="D256" s="25"/>
      <c r="E256" s="25"/>
      <c r="F256" s="26"/>
    </row>
    <row r="257" spans="1:6" x14ac:dyDescent="0.45">
      <c r="A257" s="24"/>
      <c r="B257" s="25"/>
      <c r="C257" s="25"/>
      <c r="D257" s="25"/>
      <c r="E257" s="25"/>
      <c r="F257" s="26"/>
    </row>
    <row r="258" spans="1:6" x14ac:dyDescent="0.45">
      <c r="A258" s="24"/>
      <c r="B258" s="25"/>
      <c r="C258" s="25"/>
      <c r="D258" s="25"/>
      <c r="E258" s="25"/>
      <c r="F258" s="26"/>
    </row>
    <row r="259" spans="1:6" x14ac:dyDescent="0.45">
      <c r="A259" s="24"/>
      <c r="B259" s="25"/>
      <c r="C259" s="25"/>
      <c r="D259" s="25"/>
      <c r="E259" s="25"/>
      <c r="F259" s="26"/>
    </row>
    <row r="260" spans="1:6" x14ac:dyDescent="0.45">
      <c r="A260" s="24"/>
      <c r="B260" s="25"/>
      <c r="C260" s="25"/>
      <c r="D260" s="25"/>
      <c r="E260" s="25"/>
      <c r="F260" s="26"/>
    </row>
    <row r="261" spans="1:6" x14ac:dyDescent="0.45">
      <c r="A261" s="24"/>
      <c r="B261" s="25"/>
      <c r="C261" s="25"/>
      <c r="D261" s="25"/>
      <c r="E261" s="25"/>
      <c r="F261" s="26"/>
    </row>
    <row r="262" spans="1:6" x14ac:dyDescent="0.45">
      <c r="A262" s="24"/>
      <c r="B262" s="25"/>
      <c r="C262" s="25"/>
      <c r="D262" s="25"/>
      <c r="E262" s="25"/>
      <c r="F262" s="26"/>
    </row>
    <row r="263" spans="1:6" x14ac:dyDescent="0.45">
      <c r="A263" s="24"/>
      <c r="B263" s="25"/>
      <c r="C263" s="25"/>
      <c r="D263" s="25"/>
      <c r="E263" s="25"/>
      <c r="F263" s="26"/>
    </row>
    <row r="264" spans="1:6" x14ac:dyDescent="0.45">
      <c r="A264" s="24"/>
      <c r="B264" s="25"/>
      <c r="C264" s="25"/>
      <c r="D264" s="25"/>
      <c r="E264" s="25"/>
      <c r="F264" s="26"/>
    </row>
    <row r="265" spans="1:6" x14ac:dyDescent="0.45">
      <c r="A265" s="24"/>
      <c r="B265" s="25"/>
      <c r="C265" s="25"/>
      <c r="D265" s="25"/>
      <c r="E265" s="25"/>
      <c r="F265" s="26"/>
    </row>
    <row r="266" spans="1:6" x14ac:dyDescent="0.45">
      <c r="A266" s="24"/>
      <c r="B266" s="25"/>
      <c r="C266" s="25"/>
      <c r="D266" s="25"/>
      <c r="E266" s="25"/>
      <c r="F266" s="26"/>
    </row>
    <row r="267" spans="1:6" x14ac:dyDescent="0.45">
      <c r="A267" s="24"/>
      <c r="B267" s="25"/>
      <c r="C267" s="25"/>
      <c r="D267" s="25"/>
      <c r="E267" s="25"/>
      <c r="F267" s="26"/>
    </row>
    <row r="268" spans="1:6" x14ac:dyDescent="0.45">
      <c r="A268" s="24"/>
      <c r="B268" s="25"/>
      <c r="C268" s="25"/>
      <c r="D268" s="25"/>
      <c r="E268" s="25"/>
      <c r="F268" s="26"/>
    </row>
    <row r="269" spans="1:6" x14ac:dyDescent="0.45">
      <c r="A269" s="24"/>
      <c r="B269" s="25"/>
      <c r="C269" s="25"/>
      <c r="D269" s="25"/>
      <c r="E269" s="25"/>
      <c r="F269" s="26"/>
    </row>
    <row r="270" spans="1:6" x14ac:dyDescent="0.45">
      <c r="A270" s="24"/>
      <c r="B270" s="25"/>
      <c r="C270" s="25"/>
      <c r="D270" s="25"/>
      <c r="E270" s="25"/>
      <c r="F270" s="26"/>
    </row>
    <row r="271" spans="1:6" x14ac:dyDescent="0.45">
      <c r="A271" s="24"/>
      <c r="B271" s="25"/>
      <c r="C271" s="25"/>
      <c r="D271" s="25"/>
      <c r="E271" s="25"/>
      <c r="F271" s="26"/>
    </row>
    <row r="272" spans="1:6" x14ac:dyDescent="0.45">
      <c r="A272" s="24"/>
      <c r="B272" s="25"/>
      <c r="C272" s="25"/>
      <c r="D272" s="25"/>
      <c r="E272" s="25"/>
      <c r="F272" s="26"/>
    </row>
    <row r="273" spans="1:6" x14ac:dyDescent="0.45">
      <c r="A273" s="24"/>
      <c r="B273" s="25"/>
      <c r="C273" s="25"/>
      <c r="D273" s="25"/>
      <c r="E273" s="25"/>
      <c r="F273" s="26"/>
    </row>
    <row r="274" spans="1:6" x14ac:dyDescent="0.45">
      <c r="A274" s="24"/>
      <c r="B274" s="25"/>
      <c r="C274" s="25"/>
      <c r="D274" s="25"/>
      <c r="E274" s="25"/>
      <c r="F274" s="26"/>
    </row>
    <row r="275" spans="1:6" x14ac:dyDescent="0.45">
      <c r="A275" s="24"/>
      <c r="B275" s="25"/>
      <c r="C275" s="25"/>
      <c r="D275" s="25"/>
      <c r="E275" s="25"/>
      <c r="F275" s="26"/>
    </row>
    <row r="276" spans="1:6" x14ac:dyDescent="0.45">
      <c r="A276" s="24"/>
      <c r="B276" s="25"/>
      <c r="C276" s="25"/>
      <c r="D276" s="25"/>
      <c r="E276" s="25"/>
      <c r="F276" s="26"/>
    </row>
    <row r="277" spans="1:6" x14ac:dyDescent="0.45">
      <c r="A277" s="24"/>
      <c r="B277" s="25"/>
      <c r="C277" s="25"/>
      <c r="D277" s="25"/>
      <c r="E277" s="25"/>
      <c r="F277" s="26"/>
    </row>
    <row r="278" spans="1:6" x14ac:dyDescent="0.45">
      <c r="A278" s="24"/>
      <c r="B278" s="25"/>
      <c r="C278" s="25"/>
      <c r="D278" s="25"/>
      <c r="E278" s="25"/>
      <c r="F278" s="26"/>
    </row>
    <row r="279" spans="1:6" x14ac:dyDescent="0.45">
      <c r="A279" s="24"/>
      <c r="B279" s="25"/>
      <c r="C279" s="25"/>
      <c r="D279" s="25"/>
      <c r="E279" s="25"/>
      <c r="F279" s="26"/>
    </row>
    <row r="280" spans="1:6" x14ac:dyDescent="0.45">
      <c r="A280" s="24"/>
      <c r="B280" s="25"/>
      <c r="C280" s="25"/>
      <c r="D280" s="25"/>
      <c r="E280" s="25"/>
      <c r="F280" s="26"/>
    </row>
    <row r="281" spans="1:6" x14ac:dyDescent="0.45">
      <c r="A281" s="24"/>
      <c r="B281" s="25"/>
      <c r="C281" s="25"/>
      <c r="D281" s="25"/>
      <c r="E281" s="25"/>
      <c r="F281" s="26"/>
    </row>
    <row r="282" spans="1:6" x14ac:dyDescent="0.45">
      <c r="A282" s="24"/>
      <c r="B282" s="25"/>
      <c r="C282" s="25"/>
      <c r="D282" s="25"/>
      <c r="E282" s="25"/>
      <c r="F282" s="26"/>
    </row>
    <row r="283" spans="1:6" x14ac:dyDescent="0.45">
      <c r="A283" s="24"/>
      <c r="B283" s="25"/>
      <c r="C283" s="25"/>
      <c r="D283" s="25"/>
      <c r="E283" s="25"/>
      <c r="F283" s="26"/>
    </row>
    <row r="284" spans="1:6" x14ac:dyDescent="0.45">
      <c r="A284" s="24"/>
      <c r="B284" s="25"/>
      <c r="C284" s="25"/>
      <c r="D284" s="25"/>
      <c r="E284" s="25"/>
      <c r="F284" s="26"/>
    </row>
    <row r="285" spans="1:6" x14ac:dyDescent="0.45">
      <c r="A285" s="24"/>
      <c r="B285" s="25"/>
      <c r="C285" s="25"/>
      <c r="D285" s="25"/>
      <c r="E285" s="25"/>
      <c r="F285" s="26"/>
    </row>
    <row r="286" spans="1:6" x14ac:dyDescent="0.45">
      <c r="A286" s="24"/>
      <c r="B286" s="25"/>
      <c r="C286" s="25"/>
      <c r="D286" s="25"/>
      <c r="E286" s="25"/>
      <c r="F286" s="26"/>
    </row>
    <row r="287" spans="1:6" x14ac:dyDescent="0.45">
      <c r="A287" s="24"/>
      <c r="B287" s="25"/>
      <c r="C287" s="25"/>
      <c r="D287" s="25"/>
      <c r="E287" s="25"/>
      <c r="F287" s="26"/>
    </row>
    <row r="288" spans="1:6" x14ac:dyDescent="0.45">
      <c r="A288" s="24"/>
      <c r="B288" s="25"/>
      <c r="C288" s="25"/>
      <c r="D288" s="25"/>
      <c r="E288" s="25"/>
      <c r="F288" s="26"/>
    </row>
    <row r="289" spans="1:6" x14ac:dyDescent="0.45">
      <c r="A289" s="24"/>
      <c r="B289" s="25"/>
      <c r="C289" s="25"/>
      <c r="D289" s="25"/>
      <c r="E289" s="25"/>
      <c r="F289" s="26"/>
    </row>
    <row r="290" spans="1:6" x14ac:dyDescent="0.45">
      <c r="A290" s="24"/>
      <c r="B290" s="25"/>
      <c r="C290" s="25"/>
      <c r="D290" s="25"/>
      <c r="E290" s="25"/>
      <c r="F290" s="26"/>
    </row>
    <row r="291" spans="1:6" x14ac:dyDescent="0.45">
      <c r="A291" s="24"/>
      <c r="B291" s="25"/>
      <c r="C291" s="25"/>
      <c r="D291" s="25"/>
      <c r="E291" s="25"/>
      <c r="F291" s="26"/>
    </row>
    <row r="292" spans="1:6" x14ac:dyDescent="0.45">
      <c r="A292" s="24"/>
      <c r="B292" s="25"/>
      <c r="C292" s="25"/>
      <c r="D292" s="25"/>
      <c r="E292" s="25"/>
      <c r="F292" s="26"/>
    </row>
    <row r="293" spans="1:6" x14ac:dyDescent="0.45">
      <c r="A293" s="24"/>
      <c r="B293" s="25"/>
      <c r="C293" s="25"/>
      <c r="D293" s="25"/>
      <c r="E293" s="25"/>
      <c r="F293" s="26"/>
    </row>
    <row r="294" spans="1:6" x14ac:dyDescent="0.45">
      <c r="A294" s="24"/>
      <c r="B294" s="25"/>
      <c r="C294" s="25"/>
      <c r="D294" s="25"/>
      <c r="E294" s="25"/>
      <c r="F294" s="26"/>
    </row>
    <row r="295" spans="1:6" x14ac:dyDescent="0.45">
      <c r="A295" s="24"/>
      <c r="B295" s="25"/>
      <c r="C295" s="25"/>
      <c r="D295" s="25"/>
      <c r="E295" s="25"/>
      <c r="F295" s="26"/>
    </row>
    <row r="296" spans="1:6" x14ac:dyDescent="0.45">
      <c r="A296" s="24"/>
      <c r="B296" s="25"/>
      <c r="C296" s="25"/>
      <c r="D296" s="25"/>
      <c r="E296" s="25"/>
      <c r="F296" s="26"/>
    </row>
    <row r="297" spans="1:6" x14ac:dyDescent="0.45">
      <c r="A297" s="24"/>
      <c r="B297" s="25"/>
      <c r="C297" s="25"/>
      <c r="D297" s="25"/>
      <c r="E297" s="25"/>
      <c r="F297" s="26"/>
    </row>
    <row r="298" spans="1:6" x14ac:dyDescent="0.45">
      <c r="A298" s="24"/>
      <c r="B298" s="25"/>
      <c r="C298" s="25"/>
      <c r="D298" s="25"/>
      <c r="E298" s="25"/>
      <c r="F298" s="26"/>
    </row>
    <row r="299" spans="1:6" x14ac:dyDescent="0.45">
      <c r="A299" s="24"/>
      <c r="B299" s="25"/>
      <c r="C299" s="25"/>
      <c r="D299" s="25"/>
      <c r="E299" s="25"/>
      <c r="F299" s="26"/>
    </row>
    <row r="300" spans="1:6" x14ac:dyDescent="0.45">
      <c r="A300" s="24"/>
      <c r="B300" s="25"/>
      <c r="C300" s="25"/>
      <c r="D300" s="25"/>
      <c r="E300" s="25"/>
      <c r="F300" s="26"/>
    </row>
  </sheetData>
  <mergeCells count="3">
    <mergeCell ref="A1:F1"/>
    <mergeCell ref="A2:F2"/>
    <mergeCell ref="A3:F3"/>
  </mergeCell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3">
        <x14:dataValidation type="list" allowBlank="1" xr:uid="{00000000-0002-0000-0100-000000000000}">
          <x14:formula1>
            <xm:f>Lists!$A$2:$A$6</xm:f>
          </x14:formula1>
          <x14:formula2>
            <xm:f>0</xm:f>
          </x14:formula2>
          <xm:sqref>B5:B300</xm:sqref>
        </x14:dataValidation>
        <x14:dataValidation type="list" allowBlank="1" xr:uid="{00000000-0002-0000-0100-000001000000}">
          <x14:formula1>
            <xm:f>Lists!$C$2:$C$3</xm:f>
          </x14:formula1>
          <x14:formula2>
            <xm:f>0</xm:f>
          </x14:formula2>
          <xm:sqref>C5:C300</xm:sqref>
        </x14:dataValidation>
        <x14:dataValidation type="list" allowBlank="1" xr:uid="{00000000-0002-0000-0100-000002000000}">
          <x14:formula1>
            <xm:f>Lists!$D$2:$D$12</xm:f>
          </x14:formula1>
          <x14:formula2>
            <xm:f>0</xm:f>
          </x14:formula2>
          <xm:sqref>D5:D300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00"/>
  <sheetViews>
    <sheetView zoomScaleNormal="100" workbookViewId="0">
      <pane ySplit="4" topLeftCell="A5" activePane="bottomLeft" state="frozen"/>
      <selection pane="bottomLeft" sqref="A1:E1"/>
    </sheetView>
  </sheetViews>
  <sheetFormatPr defaultColWidth="8.6640625" defaultRowHeight="14.25" x14ac:dyDescent="0.45"/>
  <cols>
    <col min="1" max="1" width="12" customWidth="1"/>
    <col min="2" max="2" width="24" customWidth="1"/>
    <col min="3" max="3" width="18" customWidth="1"/>
    <col min="4" max="4" width="34" customWidth="1"/>
    <col min="5" max="5" width="10" customWidth="1"/>
    <col min="6" max="6" width="3" customWidth="1"/>
    <col min="7" max="7" width="26" customWidth="1"/>
    <col min="8" max="8" width="14" customWidth="1"/>
  </cols>
  <sheetData>
    <row r="1" spans="1:8" ht="30" customHeight="1" x14ac:dyDescent="0.45">
      <c r="A1" s="14" t="s">
        <v>34</v>
      </c>
      <c r="B1" s="14"/>
      <c r="C1" s="14"/>
      <c r="D1" s="14"/>
      <c r="E1" s="14"/>
    </row>
    <row r="2" spans="1:8" ht="19.5" customHeight="1" x14ac:dyDescent="0.45">
      <c r="A2" s="13" t="s">
        <v>35</v>
      </c>
      <c r="B2" s="13"/>
      <c r="C2" s="13"/>
      <c r="D2" s="13"/>
      <c r="E2" s="13"/>
    </row>
    <row r="3" spans="1:8" ht="18" customHeight="1" x14ac:dyDescent="0.45">
      <c r="A3" s="4" t="s">
        <v>36</v>
      </c>
      <c r="B3" s="4"/>
      <c r="C3" s="4"/>
      <c r="D3" s="4"/>
      <c r="E3" s="4"/>
    </row>
    <row r="4" spans="1:8" ht="23.85" customHeight="1" x14ac:dyDescent="0.45">
      <c r="A4" s="19" t="s">
        <v>23</v>
      </c>
      <c r="B4" s="19" t="s">
        <v>37</v>
      </c>
      <c r="C4" s="19" t="s">
        <v>24</v>
      </c>
      <c r="D4" s="19" t="s">
        <v>38</v>
      </c>
      <c r="E4" s="19" t="s">
        <v>28</v>
      </c>
      <c r="G4" s="3" t="s">
        <v>39</v>
      </c>
      <c r="H4" s="3"/>
    </row>
    <row r="5" spans="1:8" x14ac:dyDescent="0.45">
      <c r="A5" s="20" t="s">
        <v>40</v>
      </c>
      <c r="B5" s="21" t="s">
        <v>41</v>
      </c>
      <c r="C5" s="21" t="s">
        <v>30</v>
      </c>
      <c r="D5" s="21" t="s">
        <v>42</v>
      </c>
      <c r="E5" s="23">
        <v>6</v>
      </c>
      <c r="G5" s="27" t="s">
        <v>37</v>
      </c>
      <c r="H5" s="27" t="s">
        <v>43</v>
      </c>
    </row>
    <row r="6" spans="1:8" x14ac:dyDescent="0.45">
      <c r="A6" s="20" t="s">
        <v>44</v>
      </c>
      <c r="B6" s="21" t="s">
        <v>45</v>
      </c>
      <c r="C6" s="21" t="s">
        <v>30</v>
      </c>
      <c r="D6" s="21" t="s">
        <v>46</v>
      </c>
      <c r="E6" s="23">
        <v>3</v>
      </c>
      <c r="G6" s="21" t="s">
        <v>41</v>
      </c>
      <c r="H6" s="28">
        <f t="shared" ref="H6:H15" si="0">IF($G6="","",SUMIF($B$5:$B$300,$G6,$E$5:$E$300))</f>
        <v>6</v>
      </c>
    </row>
    <row r="7" spans="1:8" x14ac:dyDescent="0.45">
      <c r="A7" s="24"/>
      <c r="B7" s="25"/>
      <c r="C7" s="25"/>
      <c r="D7" s="25"/>
      <c r="E7" s="26"/>
      <c r="G7" s="21" t="s">
        <v>45</v>
      </c>
      <c r="H7" s="28">
        <f t="shared" si="0"/>
        <v>3</v>
      </c>
    </row>
    <row r="8" spans="1:8" x14ac:dyDescent="0.45">
      <c r="A8" s="24"/>
      <c r="B8" s="25"/>
      <c r="C8" s="25"/>
      <c r="D8" s="25"/>
      <c r="E8" s="26"/>
      <c r="G8" s="29"/>
      <c r="H8" s="28" t="str">
        <f t="shared" si="0"/>
        <v/>
      </c>
    </row>
    <row r="9" spans="1:8" x14ac:dyDescent="0.45">
      <c r="A9" s="24"/>
      <c r="B9" s="25"/>
      <c r="C9" s="25"/>
      <c r="D9" s="25"/>
      <c r="E9" s="26"/>
      <c r="G9" s="29"/>
      <c r="H9" s="28" t="str">
        <f t="shared" si="0"/>
        <v/>
      </c>
    </row>
    <row r="10" spans="1:8" x14ac:dyDescent="0.45">
      <c r="A10" s="24"/>
      <c r="B10" s="25"/>
      <c r="C10" s="25"/>
      <c r="D10" s="25"/>
      <c r="E10" s="26"/>
      <c r="G10" s="29"/>
      <c r="H10" s="28" t="str">
        <f t="shared" si="0"/>
        <v/>
      </c>
    </row>
    <row r="11" spans="1:8" x14ac:dyDescent="0.45">
      <c r="A11" s="24"/>
      <c r="B11" s="25"/>
      <c r="C11" s="25"/>
      <c r="D11" s="25"/>
      <c r="E11" s="26"/>
      <c r="G11" s="29"/>
      <c r="H11" s="28" t="str">
        <f t="shared" si="0"/>
        <v/>
      </c>
    </row>
    <row r="12" spans="1:8" x14ac:dyDescent="0.45">
      <c r="A12" s="24"/>
      <c r="B12" s="25"/>
      <c r="C12" s="25"/>
      <c r="D12" s="25"/>
      <c r="E12" s="26"/>
      <c r="G12" s="29"/>
      <c r="H12" s="28" t="str">
        <f t="shared" si="0"/>
        <v/>
      </c>
    </row>
    <row r="13" spans="1:8" x14ac:dyDescent="0.45">
      <c r="A13" s="24"/>
      <c r="B13" s="25"/>
      <c r="C13" s="25"/>
      <c r="D13" s="25"/>
      <c r="E13" s="26"/>
      <c r="G13" s="29"/>
      <c r="H13" s="28" t="str">
        <f t="shared" si="0"/>
        <v/>
      </c>
    </row>
    <row r="14" spans="1:8" x14ac:dyDescent="0.45">
      <c r="A14" s="24"/>
      <c r="B14" s="25"/>
      <c r="C14" s="25"/>
      <c r="D14" s="25"/>
      <c r="E14" s="26"/>
      <c r="G14" s="29"/>
      <c r="H14" s="28" t="str">
        <f t="shared" si="0"/>
        <v/>
      </c>
    </row>
    <row r="15" spans="1:8" x14ac:dyDescent="0.45">
      <c r="A15" s="24"/>
      <c r="B15" s="25"/>
      <c r="C15" s="25"/>
      <c r="D15" s="25"/>
      <c r="E15" s="26"/>
      <c r="G15" s="29"/>
      <c r="H15" s="28" t="str">
        <f t="shared" si="0"/>
        <v/>
      </c>
    </row>
    <row r="16" spans="1:8" x14ac:dyDescent="0.45">
      <c r="A16" s="24"/>
      <c r="B16" s="25"/>
      <c r="C16" s="25"/>
      <c r="D16" s="25"/>
      <c r="E16" s="26"/>
    </row>
    <row r="17" spans="1:8" ht="15" customHeight="1" x14ac:dyDescent="0.45">
      <c r="A17" s="24"/>
      <c r="B17" s="25"/>
      <c r="C17" s="25"/>
      <c r="D17" s="25"/>
      <c r="E17" s="26"/>
      <c r="G17" s="2" t="s">
        <v>47</v>
      </c>
      <c r="H17" s="2"/>
    </row>
    <row r="18" spans="1:8" x14ac:dyDescent="0.45">
      <c r="A18" s="24"/>
      <c r="B18" s="25"/>
      <c r="C18" s="25"/>
      <c r="D18" s="25"/>
      <c r="E18" s="26"/>
      <c r="G18" s="2"/>
      <c r="H18" s="2"/>
    </row>
    <row r="19" spans="1:8" x14ac:dyDescent="0.45">
      <c r="A19" s="24"/>
      <c r="B19" s="25"/>
      <c r="C19" s="25"/>
      <c r="D19" s="25"/>
      <c r="E19" s="26"/>
      <c r="G19" s="2"/>
      <c r="H19" s="2"/>
    </row>
    <row r="20" spans="1:8" x14ac:dyDescent="0.45">
      <c r="A20" s="24"/>
      <c r="B20" s="25"/>
      <c r="C20" s="25"/>
      <c r="D20" s="25"/>
      <c r="E20" s="26"/>
    </row>
    <row r="21" spans="1:8" x14ac:dyDescent="0.45">
      <c r="A21" s="24"/>
      <c r="B21" s="25"/>
      <c r="C21" s="25"/>
      <c r="D21" s="25"/>
      <c r="E21" s="26"/>
    </row>
    <row r="22" spans="1:8" x14ac:dyDescent="0.45">
      <c r="A22" s="24"/>
      <c r="B22" s="25"/>
      <c r="C22" s="25"/>
      <c r="D22" s="25"/>
      <c r="E22" s="26"/>
    </row>
    <row r="23" spans="1:8" x14ac:dyDescent="0.45">
      <c r="A23" s="24"/>
      <c r="B23" s="25"/>
      <c r="C23" s="25"/>
      <c r="D23" s="25"/>
      <c r="E23" s="26"/>
    </row>
    <row r="24" spans="1:8" x14ac:dyDescent="0.45">
      <c r="A24" s="24"/>
      <c r="B24" s="25"/>
      <c r="C24" s="25"/>
      <c r="D24" s="25"/>
      <c r="E24" s="26"/>
    </row>
    <row r="25" spans="1:8" x14ac:dyDescent="0.45">
      <c r="A25" s="24"/>
      <c r="B25" s="25"/>
      <c r="C25" s="25"/>
      <c r="D25" s="25"/>
      <c r="E25" s="26"/>
    </row>
    <row r="26" spans="1:8" x14ac:dyDescent="0.45">
      <c r="A26" s="24"/>
      <c r="B26" s="25"/>
      <c r="C26" s="25"/>
      <c r="D26" s="25"/>
      <c r="E26" s="26"/>
    </row>
    <row r="27" spans="1:8" x14ac:dyDescent="0.45">
      <c r="A27" s="24"/>
      <c r="B27" s="25"/>
      <c r="C27" s="25"/>
      <c r="D27" s="25"/>
      <c r="E27" s="26"/>
    </row>
    <row r="28" spans="1:8" x14ac:dyDescent="0.45">
      <c r="A28" s="24"/>
      <c r="B28" s="25"/>
      <c r="C28" s="25"/>
      <c r="D28" s="25"/>
      <c r="E28" s="26"/>
    </row>
    <row r="29" spans="1:8" x14ac:dyDescent="0.45">
      <c r="A29" s="24"/>
      <c r="B29" s="25"/>
      <c r="C29" s="25"/>
      <c r="D29" s="25"/>
      <c r="E29" s="26"/>
    </row>
    <row r="30" spans="1:8" x14ac:dyDescent="0.45">
      <c r="A30" s="24"/>
      <c r="B30" s="25"/>
      <c r="C30" s="25"/>
      <c r="D30" s="25"/>
      <c r="E30" s="26"/>
    </row>
    <row r="31" spans="1:8" x14ac:dyDescent="0.45">
      <c r="A31" s="24"/>
      <c r="B31" s="25"/>
      <c r="C31" s="25"/>
      <c r="D31" s="25"/>
      <c r="E31" s="26"/>
    </row>
    <row r="32" spans="1:8" x14ac:dyDescent="0.45">
      <c r="A32" s="24"/>
      <c r="B32" s="25"/>
      <c r="C32" s="25"/>
      <c r="D32" s="25"/>
      <c r="E32" s="26"/>
    </row>
    <row r="33" spans="1:5" x14ac:dyDescent="0.45">
      <c r="A33" s="24"/>
      <c r="B33" s="25"/>
      <c r="C33" s="25"/>
      <c r="D33" s="25"/>
      <c r="E33" s="26"/>
    </row>
    <row r="34" spans="1:5" x14ac:dyDescent="0.45">
      <c r="A34" s="24"/>
      <c r="B34" s="25"/>
      <c r="C34" s="25"/>
      <c r="D34" s="25"/>
      <c r="E34" s="26"/>
    </row>
    <row r="35" spans="1:5" x14ac:dyDescent="0.45">
      <c r="A35" s="24"/>
      <c r="B35" s="25"/>
      <c r="C35" s="25"/>
      <c r="D35" s="25"/>
      <c r="E35" s="26"/>
    </row>
    <row r="36" spans="1:5" x14ac:dyDescent="0.45">
      <c r="A36" s="24"/>
      <c r="B36" s="25"/>
      <c r="C36" s="25"/>
      <c r="D36" s="25"/>
      <c r="E36" s="26"/>
    </row>
    <row r="37" spans="1:5" x14ac:dyDescent="0.45">
      <c r="A37" s="24"/>
      <c r="B37" s="25"/>
      <c r="C37" s="25"/>
      <c r="D37" s="25"/>
      <c r="E37" s="26"/>
    </row>
    <row r="38" spans="1:5" x14ac:dyDescent="0.45">
      <c r="A38" s="24"/>
      <c r="B38" s="25"/>
      <c r="C38" s="25"/>
      <c r="D38" s="25"/>
      <c r="E38" s="26"/>
    </row>
    <row r="39" spans="1:5" x14ac:dyDescent="0.45">
      <c r="A39" s="24"/>
      <c r="B39" s="25"/>
      <c r="C39" s="25"/>
      <c r="D39" s="25"/>
      <c r="E39" s="26"/>
    </row>
    <row r="40" spans="1:5" x14ac:dyDescent="0.45">
      <c r="A40" s="24"/>
      <c r="B40" s="25"/>
      <c r="C40" s="25"/>
      <c r="D40" s="25"/>
      <c r="E40" s="26"/>
    </row>
    <row r="41" spans="1:5" x14ac:dyDescent="0.45">
      <c r="A41" s="24"/>
      <c r="B41" s="25"/>
      <c r="C41" s="25"/>
      <c r="D41" s="25"/>
      <c r="E41" s="26"/>
    </row>
    <row r="42" spans="1:5" x14ac:dyDescent="0.45">
      <c r="A42" s="24"/>
      <c r="B42" s="25"/>
      <c r="C42" s="25"/>
      <c r="D42" s="25"/>
      <c r="E42" s="26"/>
    </row>
    <row r="43" spans="1:5" x14ac:dyDescent="0.45">
      <c r="A43" s="24"/>
      <c r="B43" s="25"/>
      <c r="C43" s="25"/>
      <c r="D43" s="25"/>
      <c r="E43" s="26"/>
    </row>
    <row r="44" spans="1:5" x14ac:dyDescent="0.45">
      <c r="A44" s="24"/>
      <c r="B44" s="25"/>
      <c r="C44" s="25"/>
      <c r="D44" s="25"/>
      <c r="E44" s="26"/>
    </row>
    <row r="45" spans="1:5" x14ac:dyDescent="0.45">
      <c r="A45" s="24"/>
      <c r="B45" s="25"/>
      <c r="C45" s="25"/>
      <c r="D45" s="25"/>
      <c r="E45" s="26"/>
    </row>
    <row r="46" spans="1:5" x14ac:dyDescent="0.45">
      <c r="A46" s="24"/>
      <c r="B46" s="25"/>
      <c r="C46" s="25"/>
      <c r="D46" s="25"/>
      <c r="E46" s="26"/>
    </row>
    <row r="47" spans="1:5" x14ac:dyDescent="0.45">
      <c r="A47" s="24"/>
      <c r="B47" s="25"/>
      <c r="C47" s="25"/>
      <c r="D47" s="25"/>
      <c r="E47" s="26"/>
    </row>
    <row r="48" spans="1:5" x14ac:dyDescent="0.45">
      <c r="A48" s="24"/>
      <c r="B48" s="25"/>
      <c r="C48" s="25"/>
      <c r="D48" s="25"/>
      <c r="E48" s="26"/>
    </row>
    <row r="49" spans="1:5" x14ac:dyDescent="0.45">
      <c r="A49" s="24"/>
      <c r="B49" s="25"/>
      <c r="C49" s="25"/>
      <c r="D49" s="25"/>
      <c r="E49" s="26"/>
    </row>
    <row r="50" spans="1:5" x14ac:dyDescent="0.45">
      <c r="A50" s="24"/>
      <c r="B50" s="25"/>
      <c r="C50" s="25"/>
      <c r="D50" s="25"/>
      <c r="E50" s="26"/>
    </row>
    <row r="51" spans="1:5" x14ac:dyDescent="0.45">
      <c r="A51" s="24"/>
      <c r="B51" s="25"/>
      <c r="C51" s="25"/>
      <c r="D51" s="25"/>
      <c r="E51" s="26"/>
    </row>
    <row r="52" spans="1:5" x14ac:dyDescent="0.45">
      <c r="A52" s="24"/>
      <c r="B52" s="25"/>
      <c r="C52" s="25"/>
      <c r="D52" s="25"/>
      <c r="E52" s="26"/>
    </row>
    <row r="53" spans="1:5" x14ac:dyDescent="0.45">
      <c r="A53" s="24"/>
      <c r="B53" s="25"/>
      <c r="C53" s="25"/>
      <c r="D53" s="25"/>
      <c r="E53" s="26"/>
    </row>
    <row r="54" spans="1:5" x14ac:dyDescent="0.45">
      <c r="A54" s="24"/>
      <c r="B54" s="25"/>
      <c r="C54" s="25"/>
      <c r="D54" s="25"/>
      <c r="E54" s="26"/>
    </row>
    <row r="55" spans="1:5" x14ac:dyDescent="0.45">
      <c r="A55" s="24"/>
      <c r="B55" s="25"/>
      <c r="C55" s="25"/>
      <c r="D55" s="25"/>
      <c r="E55" s="26"/>
    </row>
    <row r="56" spans="1:5" x14ac:dyDescent="0.45">
      <c r="A56" s="24"/>
      <c r="B56" s="25"/>
      <c r="C56" s="25"/>
      <c r="D56" s="25"/>
      <c r="E56" s="26"/>
    </row>
    <row r="57" spans="1:5" x14ac:dyDescent="0.45">
      <c r="A57" s="24"/>
      <c r="B57" s="25"/>
      <c r="C57" s="25"/>
      <c r="D57" s="25"/>
      <c r="E57" s="26"/>
    </row>
    <row r="58" spans="1:5" x14ac:dyDescent="0.45">
      <c r="A58" s="24"/>
      <c r="B58" s="25"/>
      <c r="C58" s="25"/>
      <c r="D58" s="25"/>
      <c r="E58" s="26"/>
    </row>
    <row r="59" spans="1:5" x14ac:dyDescent="0.45">
      <c r="A59" s="24"/>
      <c r="B59" s="25"/>
      <c r="C59" s="25"/>
      <c r="D59" s="25"/>
      <c r="E59" s="26"/>
    </row>
    <row r="60" spans="1:5" x14ac:dyDescent="0.45">
      <c r="A60" s="24"/>
      <c r="B60" s="25"/>
      <c r="C60" s="25"/>
      <c r="D60" s="25"/>
      <c r="E60" s="26"/>
    </row>
    <row r="61" spans="1:5" x14ac:dyDescent="0.45">
      <c r="A61" s="24"/>
      <c r="B61" s="25"/>
      <c r="C61" s="25"/>
      <c r="D61" s="25"/>
      <c r="E61" s="26"/>
    </row>
    <row r="62" spans="1:5" x14ac:dyDescent="0.45">
      <c r="A62" s="24"/>
      <c r="B62" s="25"/>
      <c r="C62" s="25"/>
      <c r="D62" s="25"/>
      <c r="E62" s="26"/>
    </row>
    <row r="63" spans="1:5" x14ac:dyDescent="0.45">
      <c r="A63" s="24"/>
      <c r="B63" s="25"/>
      <c r="C63" s="25"/>
      <c r="D63" s="25"/>
      <c r="E63" s="26"/>
    </row>
    <row r="64" spans="1:5" x14ac:dyDescent="0.45">
      <c r="A64" s="24"/>
      <c r="B64" s="25"/>
      <c r="C64" s="25"/>
      <c r="D64" s="25"/>
      <c r="E64" s="26"/>
    </row>
    <row r="65" spans="1:5" x14ac:dyDescent="0.45">
      <c r="A65" s="24"/>
      <c r="B65" s="25"/>
      <c r="C65" s="25"/>
      <c r="D65" s="25"/>
      <c r="E65" s="26"/>
    </row>
    <row r="66" spans="1:5" x14ac:dyDescent="0.45">
      <c r="A66" s="24"/>
      <c r="B66" s="25"/>
      <c r="C66" s="25"/>
      <c r="D66" s="25"/>
      <c r="E66" s="26"/>
    </row>
    <row r="67" spans="1:5" x14ac:dyDescent="0.45">
      <c r="A67" s="24"/>
      <c r="B67" s="25"/>
      <c r="C67" s="25"/>
      <c r="D67" s="25"/>
      <c r="E67" s="26"/>
    </row>
    <row r="68" spans="1:5" x14ac:dyDescent="0.45">
      <c r="A68" s="24"/>
      <c r="B68" s="25"/>
      <c r="C68" s="25"/>
      <c r="D68" s="25"/>
      <c r="E68" s="26"/>
    </row>
    <row r="69" spans="1:5" x14ac:dyDescent="0.45">
      <c r="A69" s="24"/>
      <c r="B69" s="25"/>
      <c r="C69" s="25"/>
      <c r="D69" s="25"/>
      <c r="E69" s="26"/>
    </row>
    <row r="70" spans="1:5" x14ac:dyDescent="0.45">
      <c r="A70" s="24"/>
      <c r="B70" s="25"/>
      <c r="C70" s="25"/>
      <c r="D70" s="25"/>
      <c r="E70" s="26"/>
    </row>
    <row r="71" spans="1:5" x14ac:dyDescent="0.45">
      <c r="A71" s="24"/>
      <c r="B71" s="25"/>
      <c r="C71" s="25"/>
      <c r="D71" s="25"/>
      <c r="E71" s="26"/>
    </row>
    <row r="72" spans="1:5" x14ac:dyDescent="0.45">
      <c r="A72" s="24"/>
      <c r="B72" s="25"/>
      <c r="C72" s="25"/>
      <c r="D72" s="25"/>
      <c r="E72" s="26"/>
    </row>
    <row r="73" spans="1:5" x14ac:dyDescent="0.45">
      <c r="A73" s="24"/>
      <c r="B73" s="25"/>
      <c r="C73" s="25"/>
      <c r="D73" s="25"/>
      <c r="E73" s="26"/>
    </row>
    <row r="74" spans="1:5" x14ac:dyDescent="0.45">
      <c r="A74" s="24"/>
      <c r="B74" s="25"/>
      <c r="C74" s="25"/>
      <c r="D74" s="25"/>
      <c r="E74" s="26"/>
    </row>
    <row r="75" spans="1:5" x14ac:dyDescent="0.45">
      <c r="A75" s="24"/>
      <c r="B75" s="25"/>
      <c r="C75" s="25"/>
      <c r="D75" s="25"/>
      <c r="E75" s="26"/>
    </row>
    <row r="76" spans="1:5" x14ac:dyDescent="0.45">
      <c r="A76" s="24"/>
      <c r="B76" s="25"/>
      <c r="C76" s="25"/>
      <c r="D76" s="25"/>
      <c r="E76" s="26"/>
    </row>
    <row r="77" spans="1:5" x14ac:dyDescent="0.45">
      <c r="A77" s="24"/>
      <c r="B77" s="25"/>
      <c r="C77" s="25"/>
      <c r="D77" s="25"/>
      <c r="E77" s="26"/>
    </row>
    <row r="78" spans="1:5" x14ac:dyDescent="0.45">
      <c r="A78" s="24"/>
      <c r="B78" s="25"/>
      <c r="C78" s="25"/>
      <c r="D78" s="25"/>
      <c r="E78" s="26"/>
    </row>
    <row r="79" spans="1:5" x14ac:dyDescent="0.45">
      <c r="A79" s="24"/>
      <c r="B79" s="25"/>
      <c r="C79" s="25"/>
      <c r="D79" s="25"/>
      <c r="E79" s="26"/>
    </row>
    <row r="80" spans="1:5" x14ac:dyDescent="0.45">
      <c r="A80" s="24"/>
      <c r="B80" s="25"/>
      <c r="C80" s="25"/>
      <c r="D80" s="25"/>
      <c r="E80" s="26"/>
    </row>
    <row r="81" spans="1:5" x14ac:dyDescent="0.45">
      <c r="A81" s="24"/>
      <c r="B81" s="25"/>
      <c r="C81" s="25"/>
      <c r="D81" s="25"/>
      <c r="E81" s="26"/>
    </row>
    <row r="82" spans="1:5" x14ac:dyDescent="0.45">
      <c r="A82" s="24"/>
      <c r="B82" s="25"/>
      <c r="C82" s="25"/>
      <c r="D82" s="25"/>
      <c r="E82" s="26"/>
    </row>
    <row r="83" spans="1:5" x14ac:dyDescent="0.45">
      <c r="A83" s="24"/>
      <c r="B83" s="25"/>
      <c r="C83" s="25"/>
      <c r="D83" s="25"/>
      <c r="E83" s="26"/>
    </row>
    <row r="84" spans="1:5" x14ac:dyDescent="0.45">
      <c r="A84" s="24"/>
      <c r="B84" s="25"/>
      <c r="C84" s="25"/>
      <c r="D84" s="25"/>
      <c r="E84" s="26"/>
    </row>
    <row r="85" spans="1:5" x14ac:dyDescent="0.45">
      <c r="A85" s="24"/>
      <c r="B85" s="25"/>
      <c r="C85" s="25"/>
      <c r="D85" s="25"/>
      <c r="E85" s="26"/>
    </row>
    <row r="86" spans="1:5" x14ac:dyDescent="0.45">
      <c r="A86" s="24"/>
      <c r="B86" s="25"/>
      <c r="C86" s="25"/>
      <c r="D86" s="25"/>
      <c r="E86" s="26"/>
    </row>
    <row r="87" spans="1:5" x14ac:dyDescent="0.45">
      <c r="A87" s="24"/>
      <c r="B87" s="25"/>
      <c r="C87" s="25"/>
      <c r="D87" s="25"/>
      <c r="E87" s="26"/>
    </row>
    <row r="88" spans="1:5" x14ac:dyDescent="0.45">
      <c r="A88" s="24"/>
      <c r="B88" s="25"/>
      <c r="C88" s="25"/>
      <c r="D88" s="25"/>
      <c r="E88" s="26"/>
    </row>
    <row r="89" spans="1:5" x14ac:dyDescent="0.45">
      <c r="A89" s="24"/>
      <c r="B89" s="25"/>
      <c r="C89" s="25"/>
      <c r="D89" s="25"/>
      <c r="E89" s="26"/>
    </row>
    <row r="90" spans="1:5" x14ac:dyDescent="0.45">
      <c r="A90" s="24"/>
      <c r="B90" s="25"/>
      <c r="C90" s="25"/>
      <c r="D90" s="25"/>
      <c r="E90" s="26"/>
    </row>
    <row r="91" spans="1:5" x14ac:dyDescent="0.45">
      <c r="A91" s="24"/>
      <c r="B91" s="25"/>
      <c r="C91" s="25"/>
      <c r="D91" s="25"/>
      <c r="E91" s="26"/>
    </row>
    <row r="92" spans="1:5" x14ac:dyDescent="0.45">
      <c r="A92" s="24"/>
      <c r="B92" s="25"/>
      <c r="C92" s="25"/>
      <c r="D92" s="25"/>
      <c r="E92" s="26"/>
    </row>
    <row r="93" spans="1:5" x14ac:dyDescent="0.45">
      <c r="A93" s="24"/>
      <c r="B93" s="25"/>
      <c r="C93" s="25"/>
      <c r="D93" s="25"/>
      <c r="E93" s="26"/>
    </row>
    <row r="94" spans="1:5" x14ac:dyDescent="0.45">
      <c r="A94" s="24"/>
      <c r="B94" s="25"/>
      <c r="C94" s="25"/>
      <c r="D94" s="25"/>
      <c r="E94" s="26"/>
    </row>
    <row r="95" spans="1:5" x14ac:dyDescent="0.45">
      <c r="A95" s="24"/>
      <c r="B95" s="25"/>
      <c r="C95" s="25"/>
      <c r="D95" s="25"/>
      <c r="E95" s="26"/>
    </row>
    <row r="96" spans="1:5" x14ac:dyDescent="0.45">
      <c r="A96" s="24"/>
      <c r="B96" s="25"/>
      <c r="C96" s="25"/>
      <c r="D96" s="25"/>
      <c r="E96" s="26"/>
    </row>
    <row r="97" spans="1:5" x14ac:dyDescent="0.45">
      <c r="A97" s="24"/>
      <c r="B97" s="25"/>
      <c r="C97" s="25"/>
      <c r="D97" s="25"/>
      <c r="E97" s="26"/>
    </row>
    <row r="98" spans="1:5" x14ac:dyDescent="0.45">
      <c r="A98" s="24"/>
      <c r="B98" s="25"/>
      <c r="C98" s="25"/>
      <c r="D98" s="25"/>
      <c r="E98" s="26"/>
    </row>
    <row r="99" spans="1:5" x14ac:dyDescent="0.45">
      <c r="A99" s="24"/>
      <c r="B99" s="25"/>
      <c r="C99" s="25"/>
      <c r="D99" s="25"/>
      <c r="E99" s="26"/>
    </row>
    <row r="100" spans="1:5" x14ac:dyDescent="0.45">
      <c r="A100" s="24"/>
      <c r="B100" s="25"/>
      <c r="C100" s="25"/>
      <c r="D100" s="25"/>
      <c r="E100" s="26"/>
    </row>
    <row r="101" spans="1:5" x14ac:dyDescent="0.45">
      <c r="A101" s="24"/>
      <c r="B101" s="25"/>
      <c r="C101" s="25"/>
      <c r="D101" s="25"/>
      <c r="E101" s="26"/>
    </row>
    <row r="102" spans="1:5" x14ac:dyDescent="0.45">
      <c r="A102" s="24"/>
      <c r="B102" s="25"/>
      <c r="C102" s="25"/>
      <c r="D102" s="25"/>
      <c r="E102" s="26"/>
    </row>
    <row r="103" spans="1:5" x14ac:dyDescent="0.45">
      <c r="A103" s="24"/>
      <c r="B103" s="25"/>
      <c r="C103" s="25"/>
      <c r="D103" s="25"/>
      <c r="E103" s="26"/>
    </row>
    <row r="104" spans="1:5" x14ac:dyDescent="0.45">
      <c r="A104" s="24"/>
      <c r="B104" s="25"/>
      <c r="C104" s="25"/>
      <c r="D104" s="25"/>
      <c r="E104" s="26"/>
    </row>
    <row r="105" spans="1:5" x14ac:dyDescent="0.45">
      <c r="A105" s="24"/>
      <c r="B105" s="25"/>
      <c r="C105" s="25"/>
      <c r="D105" s="25"/>
      <c r="E105" s="26"/>
    </row>
    <row r="106" spans="1:5" x14ac:dyDescent="0.45">
      <c r="A106" s="24"/>
      <c r="B106" s="25"/>
      <c r="C106" s="25"/>
      <c r="D106" s="25"/>
      <c r="E106" s="26"/>
    </row>
    <row r="107" spans="1:5" x14ac:dyDescent="0.45">
      <c r="A107" s="24"/>
      <c r="B107" s="25"/>
      <c r="C107" s="25"/>
      <c r="D107" s="25"/>
      <c r="E107" s="26"/>
    </row>
    <row r="108" spans="1:5" x14ac:dyDescent="0.45">
      <c r="A108" s="24"/>
      <c r="B108" s="25"/>
      <c r="C108" s="25"/>
      <c r="D108" s="25"/>
      <c r="E108" s="26"/>
    </row>
    <row r="109" spans="1:5" x14ac:dyDescent="0.45">
      <c r="A109" s="24"/>
      <c r="B109" s="25"/>
      <c r="C109" s="25"/>
      <c r="D109" s="25"/>
      <c r="E109" s="26"/>
    </row>
    <row r="110" spans="1:5" x14ac:dyDescent="0.45">
      <c r="A110" s="24"/>
      <c r="B110" s="25"/>
      <c r="C110" s="25"/>
      <c r="D110" s="25"/>
      <c r="E110" s="26"/>
    </row>
    <row r="111" spans="1:5" x14ac:dyDescent="0.45">
      <c r="A111" s="24"/>
      <c r="B111" s="25"/>
      <c r="C111" s="25"/>
      <c r="D111" s="25"/>
      <c r="E111" s="26"/>
    </row>
    <row r="112" spans="1:5" x14ac:dyDescent="0.45">
      <c r="A112" s="24"/>
      <c r="B112" s="25"/>
      <c r="C112" s="25"/>
      <c r="D112" s="25"/>
      <c r="E112" s="26"/>
    </row>
    <row r="113" spans="1:5" x14ac:dyDescent="0.45">
      <c r="A113" s="24"/>
      <c r="B113" s="25"/>
      <c r="C113" s="25"/>
      <c r="D113" s="25"/>
      <c r="E113" s="26"/>
    </row>
    <row r="114" spans="1:5" x14ac:dyDescent="0.45">
      <c r="A114" s="24"/>
      <c r="B114" s="25"/>
      <c r="C114" s="25"/>
      <c r="D114" s="25"/>
      <c r="E114" s="26"/>
    </row>
    <row r="115" spans="1:5" x14ac:dyDescent="0.45">
      <c r="A115" s="24"/>
      <c r="B115" s="25"/>
      <c r="C115" s="25"/>
      <c r="D115" s="25"/>
      <c r="E115" s="26"/>
    </row>
    <row r="116" spans="1:5" x14ac:dyDescent="0.45">
      <c r="A116" s="24"/>
      <c r="B116" s="25"/>
      <c r="C116" s="25"/>
      <c r="D116" s="25"/>
      <c r="E116" s="26"/>
    </row>
    <row r="117" spans="1:5" x14ac:dyDescent="0.45">
      <c r="A117" s="24"/>
      <c r="B117" s="25"/>
      <c r="C117" s="25"/>
      <c r="D117" s="25"/>
      <c r="E117" s="26"/>
    </row>
    <row r="118" spans="1:5" x14ac:dyDescent="0.45">
      <c r="A118" s="24"/>
      <c r="B118" s="25"/>
      <c r="C118" s="25"/>
      <c r="D118" s="25"/>
      <c r="E118" s="26"/>
    </row>
    <row r="119" spans="1:5" x14ac:dyDescent="0.45">
      <c r="A119" s="24"/>
      <c r="B119" s="25"/>
      <c r="C119" s="25"/>
      <c r="D119" s="25"/>
      <c r="E119" s="26"/>
    </row>
    <row r="120" spans="1:5" x14ac:dyDescent="0.45">
      <c r="A120" s="24"/>
      <c r="B120" s="25"/>
      <c r="C120" s="25"/>
      <c r="D120" s="25"/>
      <c r="E120" s="26"/>
    </row>
    <row r="121" spans="1:5" x14ac:dyDescent="0.45">
      <c r="A121" s="24"/>
      <c r="B121" s="25"/>
      <c r="C121" s="25"/>
      <c r="D121" s="25"/>
      <c r="E121" s="26"/>
    </row>
    <row r="122" spans="1:5" x14ac:dyDescent="0.45">
      <c r="A122" s="24"/>
      <c r="B122" s="25"/>
      <c r="C122" s="25"/>
      <c r="D122" s="25"/>
      <c r="E122" s="26"/>
    </row>
    <row r="123" spans="1:5" x14ac:dyDescent="0.45">
      <c r="A123" s="24"/>
      <c r="B123" s="25"/>
      <c r="C123" s="25"/>
      <c r="D123" s="25"/>
      <c r="E123" s="26"/>
    </row>
    <row r="124" spans="1:5" x14ac:dyDescent="0.45">
      <c r="A124" s="24"/>
      <c r="B124" s="25"/>
      <c r="C124" s="25"/>
      <c r="D124" s="25"/>
      <c r="E124" s="26"/>
    </row>
    <row r="125" spans="1:5" x14ac:dyDescent="0.45">
      <c r="A125" s="24"/>
      <c r="B125" s="25"/>
      <c r="C125" s="25"/>
      <c r="D125" s="25"/>
      <c r="E125" s="26"/>
    </row>
    <row r="126" spans="1:5" x14ac:dyDescent="0.45">
      <c r="A126" s="24"/>
      <c r="B126" s="25"/>
      <c r="C126" s="25"/>
      <c r="D126" s="25"/>
      <c r="E126" s="26"/>
    </row>
    <row r="127" spans="1:5" x14ac:dyDescent="0.45">
      <c r="A127" s="24"/>
      <c r="B127" s="25"/>
      <c r="C127" s="25"/>
      <c r="D127" s="25"/>
      <c r="E127" s="26"/>
    </row>
    <row r="128" spans="1:5" x14ac:dyDescent="0.45">
      <c r="A128" s="24"/>
      <c r="B128" s="25"/>
      <c r="C128" s="25"/>
      <c r="D128" s="25"/>
      <c r="E128" s="26"/>
    </row>
    <row r="129" spans="1:5" x14ac:dyDescent="0.45">
      <c r="A129" s="24"/>
      <c r="B129" s="25"/>
      <c r="C129" s="25"/>
      <c r="D129" s="25"/>
      <c r="E129" s="26"/>
    </row>
    <row r="130" spans="1:5" x14ac:dyDescent="0.45">
      <c r="A130" s="24"/>
      <c r="B130" s="25"/>
      <c r="C130" s="25"/>
      <c r="D130" s="25"/>
      <c r="E130" s="26"/>
    </row>
    <row r="131" spans="1:5" x14ac:dyDescent="0.45">
      <c r="A131" s="24"/>
      <c r="B131" s="25"/>
      <c r="C131" s="25"/>
      <c r="D131" s="25"/>
      <c r="E131" s="26"/>
    </row>
    <row r="132" spans="1:5" x14ac:dyDescent="0.45">
      <c r="A132" s="24"/>
      <c r="B132" s="25"/>
      <c r="C132" s="25"/>
      <c r="D132" s="25"/>
      <c r="E132" s="26"/>
    </row>
    <row r="133" spans="1:5" x14ac:dyDescent="0.45">
      <c r="A133" s="24"/>
      <c r="B133" s="25"/>
      <c r="C133" s="25"/>
      <c r="D133" s="25"/>
      <c r="E133" s="26"/>
    </row>
    <row r="134" spans="1:5" x14ac:dyDescent="0.45">
      <c r="A134" s="24"/>
      <c r="B134" s="25"/>
      <c r="C134" s="25"/>
      <c r="D134" s="25"/>
      <c r="E134" s="26"/>
    </row>
    <row r="135" spans="1:5" x14ac:dyDescent="0.45">
      <c r="A135" s="24"/>
      <c r="B135" s="25"/>
      <c r="C135" s="25"/>
      <c r="D135" s="25"/>
      <c r="E135" s="26"/>
    </row>
    <row r="136" spans="1:5" x14ac:dyDescent="0.45">
      <c r="A136" s="24"/>
      <c r="B136" s="25"/>
      <c r="C136" s="25"/>
      <c r="D136" s="25"/>
      <c r="E136" s="26"/>
    </row>
    <row r="137" spans="1:5" x14ac:dyDescent="0.45">
      <c r="A137" s="24"/>
      <c r="B137" s="25"/>
      <c r="C137" s="25"/>
      <c r="D137" s="25"/>
      <c r="E137" s="26"/>
    </row>
    <row r="138" spans="1:5" x14ac:dyDescent="0.45">
      <c r="A138" s="24"/>
      <c r="B138" s="25"/>
      <c r="C138" s="25"/>
      <c r="D138" s="25"/>
      <c r="E138" s="26"/>
    </row>
    <row r="139" spans="1:5" x14ac:dyDescent="0.45">
      <c r="A139" s="24"/>
      <c r="B139" s="25"/>
      <c r="C139" s="25"/>
      <c r="D139" s="25"/>
      <c r="E139" s="26"/>
    </row>
    <row r="140" spans="1:5" x14ac:dyDescent="0.45">
      <c r="A140" s="24"/>
      <c r="B140" s="25"/>
      <c r="C140" s="25"/>
      <c r="D140" s="25"/>
      <c r="E140" s="26"/>
    </row>
    <row r="141" spans="1:5" x14ac:dyDescent="0.45">
      <c r="A141" s="24"/>
      <c r="B141" s="25"/>
      <c r="C141" s="25"/>
      <c r="D141" s="25"/>
      <c r="E141" s="26"/>
    </row>
    <row r="142" spans="1:5" x14ac:dyDescent="0.45">
      <c r="A142" s="24"/>
      <c r="B142" s="25"/>
      <c r="C142" s="25"/>
      <c r="D142" s="25"/>
      <c r="E142" s="26"/>
    </row>
    <row r="143" spans="1:5" x14ac:dyDescent="0.45">
      <c r="A143" s="24"/>
      <c r="B143" s="25"/>
      <c r="C143" s="25"/>
      <c r="D143" s="25"/>
      <c r="E143" s="26"/>
    </row>
    <row r="144" spans="1:5" x14ac:dyDescent="0.45">
      <c r="A144" s="24"/>
      <c r="B144" s="25"/>
      <c r="C144" s="25"/>
      <c r="D144" s="25"/>
      <c r="E144" s="26"/>
    </row>
    <row r="145" spans="1:5" x14ac:dyDescent="0.45">
      <c r="A145" s="24"/>
      <c r="B145" s="25"/>
      <c r="C145" s="25"/>
      <c r="D145" s="25"/>
      <c r="E145" s="26"/>
    </row>
    <row r="146" spans="1:5" x14ac:dyDescent="0.45">
      <c r="A146" s="24"/>
      <c r="B146" s="25"/>
      <c r="C146" s="25"/>
      <c r="D146" s="25"/>
      <c r="E146" s="26"/>
    </row>
    <row r="147" spans="1:5" x14ac:dyDescent="0.45">
      <c r="A147" s="24"/>
      <c r="B147" s="25"/>
      <c r="C147" s="25"/>
      <c r="D147" s="25"/>
      <c r="E147" s="26"/>
    </row>
    <row r="148" spans="1:5" x14ac:dyDescent="0.45">
      <c r="A148" s="24"/>
      <c r="B148" s="25"/>
      <c r="C148" s="25"/>
      <c r="D148" s="25"/>
      <c r="E148" s="26"/>
    </row>
    <row r="149" spans="1:5" x14ac:dyDescent="0.45">
      <c r="A149" s="24"/>
      <c r="B149" s="25"/>
      <c r="C149" s="25"/>
      <c r="D149" s="25"/>
      <c r="E149" s="26"/>
    </row>
    <row r="150" spans="1:5" x14ac:dyDescent="0.45">
      <c r="A150" s="24"/>
      <c r="B150" s="25"/>
      <c r="C150" s="25"/>
      <c r="D150" s="25"/>
      <c r="E150" s="26"/>
    </row>
    <row r="151" spans="1:5" x14ac:dyDescent="0.45">
      <c r="A151" s="24"/>
      <c r="B151" s="25"/>
      <c r="C151" s="25"/>
      <c r="D151" s="25"/>
      <c r="E151" s="26"/>
    </row>
    <row r="152" spans="1:5" x14ac:dyDescent="0.45">
      <c r="A152" s="24"/>
      <c r="B152" s="25"/>
      <c r="C152" s="25"/>
      <c r="D152" s="25"/>
      <c r="E152" s="26"/>
    </row>
    <row r="153" spans="1:5" x14ac:dyDescent="0.45">
      <c r="A153" s="24"/>
      <c r="B153" s="25"/>
      <c r="C153" s="25"/>
      <c r="D153" s="25"/>
      <c r="E153" s="26"/>
    </row>
    <row r="154" spans="1:5" x14ac:dyDescent="0.45">
      <c r="A154" s="24"/>
      <c r="B154" s="25"/>
      <c r="C154" s="25"/>
      <c r="D154" s="25"/>
      <c r="E154" s="26"/>
    </row>
    <row r="155" spans="1:5" x14ac:dyDescent="0.45">
      <c r="A155" s="24"/>
      <c r="B155" s="25"/>
      <c r="C155" s="25"/>
      <c r="D155" s="25"/>
      <c r="E155" s="26"/>
    </row>
    <row r="156" spans="1:5" x14ac:dyDescent="0.45">
      <c r="A156" s="24"/>
      <c r="B156" s="25"/>
      <c r="C156" s="25"/>
      <c r="D156" s="25"/>
      <c r="E156" s="26"/>
    </row>
    <row r="157" spans="1:5" x14ac:dyDescent="0.45">
      <c r="A157" s="24"/>
      <c r="B157" s="25"/>
      <c r="C157" s="25"/>
      <c r="D157" s="25"/>
      <c r="E157" s="26"/>
    </row>
    <row r="158" spans="1:5" x14ac:dyDescent="0.45">
      <c r="A158" s="24"/>
      <c r="B158" s="25"/>
      <c r="C158" s="25"/>
      <c r="D158" s="25"/>
      <c r="E158" s="26"/>
    </row>
    <row r="159" spans="1:5" x14ac:dyDescent="0.45">
      <c r="A159" s="24"/>
      <c r="B159" s="25"/>
      <c r="C159" s="25"/>
      <c r="D159" s="25"/>
      <c r="E159" s="26"/>
    </row>
    <row r="160" spans="1:5" x14ac:dyDescent="0.45">
      <c r="A160" s="24"/>
      <c r="B160" s="25"/>
      <c r="C160" s="25"/>
      <c r="D160" s="25"/>
      <c r="E160" s="26"/>
    </row>
    <row r="161" spans="1:5" x14ac:dyDescent="0.45">
      <c r="A161" s="24"/>
      <c r="B161" s="25"/>
      <c r="C161" s="25"/>
      <c r="D161" s="25"/>
      <c r="E161" s="26"/>
    </row>
    <row r="162" spans="1:5" x14ac:dyDescent="0.45">
      <c r="A162" s="24"/>
      <c r="B162" s="25"/>
      <c r="C162" s="25"/>
      <c r="D162" s="25"/>
      <c r="E162" s="26"/>
    </row>
    <row r="163" spans="1:5" x14ac:dyDescent="0.45">
      <c r="A163" s="24"/>
      <c r="B163" s="25"/>
      <c r="C163" s="25"/>
      <c r="D163" s="25"/>
      <c r="E163" s="26"/>
    </row>
    <row r="164" spans="1:5" x14ac:dyDescent="0.45">
      <c r="A164" s="24"/>
      <c r="B164" s="25"/>
      <c r="C164" s="25"/>
      <c r="D164" s="25"/>
      <c r="E164" s="26"/>
    </row>
    <row r="165" spans="1:5" x14ac:dyDescent="0.45">
      <c r="A165" s="24"/>
      <c r="B165" s="25"/>
      <c r="C165" s="25"/>
      <c r="D165" s="25"/>
      <c r="E165" s="26"/>
    </row>
    <row r="166" spans="1:5" x14ac:dyDescent="0.45">
      <c r="A166" s="24"/>
      <c r="B166" s="25"/>
      <c r="C166" s="25"/>
      <c r="D166" s="25"/>
      <c r="E166" s="26"/>
    </row>
    <row r="167" spans="1:5" x14ac:dyDescent="0.45">
      <c r="A167" s="24"/>
      <c r="B167" s="25"/>
      <c r="C167" s="25"/>
      <c r="D167" s="25"/>
      <c r="E167" s="26"/>
    </row>
    <row r="168" spans="1:5" x14ac:dyDescent="0.45">
      <c r="A168" s="24"/>
      <c r="B168" s="25"/>
      <c r="C168" s="25"/>
      <c r="D168" s="25"/>
      <c r="E168" s="26"/>
    </row>
    <row r="169" spans="1:5" x14ac:dyDescent="0.45">
      <c r="A169" s="24"/>
      <c r="B169" s="25"/>
      <c r="C169" s="25"/>
      <c r="D169" s="25"/>
      <c r="E169" s="26"/>
    </row>
    <row r="170" spans="1:5" x14ac:dyDescent="0.45">
      <c r="A170" s="24"/>
      <c r="B170" s="25"/>
      <c r="C170" s="25"/>
      <c r="D170" s="25"/>
      <c r="E170" s="26"/>
    </row>
    <row r="171" spans="1:5" x14ac:dyDescent="0.45">
      <c r="A171" s="24"/>
      <c r="B171" s="25"/>
      <c r="C171" s="25"/>
      <c r="D171" s="25"/>
      <c r="E171" s="26"/>
    </row>
    <row r="172" spans="1:5" x14ac:dyDescent="0.45">
      <c r="A172" s="24"/>
      <c r="B172" s="25"/>
      <c r="C172" s="25"/>
      <c r="D172" s="25"/>
      <c r="E172" s="26"/>
    </row>
    <row r="173" spans="1:5" x14ac:dyDescent="0.45">
      <c r="A173" s="24"/>
      <c r="B173" s="25"/>
      <c r="C173" s="25"/>
      <c r="D173" s="25"/>
      <c r="E173" s="26"/>
    </row>
    <row r="174" spans="1:5" x14ac:dyDescent="0.45">
      <c r="A174" s="24"/>
      <c r="B174" s="25"/>
      <c r="C174" s="25"/>
      <c r="D174" s="25"/>
      <c r="E174" s="26"/>
    </row>
    <row r="175" spans="1:5" x14ac:dyDescent="0.45">
      <c r="A175" s="24"/>
      <c r="B175" s="25"/>
      <c r="C175" s="25"/>
      <c r="D175" s="25"/>
      <c r="E175" s="26"/>
    </row>
    <row r="176" spans="1:5" x14ac:dyDescent="0.45">
      <c r="A176" s="24"/>
      <c r="B176" s="25"/>
      <c r="C176" s="25"/>
      <c r="D176" s="25"/>
      <c r="E176" s="26"/>
    </row>
    <row r="177" spans="1:5" x14ac:dyDescent="0.45">
      <c r="A177" s="24"/>
      <c r="B177" s="25"/>
      <c r="C177" s="25"/>
      <c r="D177" s="25"/>
      <c r="E177" s="26"/>
    </row>
    <row r="178" spans="1:5" x14ac:dyDescent="0.45">
      <c r="A178" s="24"/>
      <c r="B178" s="25"/>
      <c r="C178" s="25"/>
      <c r="D178" s="25"/>
      <c r="E178" s="26"/>
    </row>
    <row r="179" spans="1:5" x14ac:dyDescent="0.45">
      <c r="A179" s="24"/>
      <c r="B179" s="25"/>
      <c r="C179" s="25"/>
      <c r="D179" s="25"/>
      <c r="E179" s="26"/>
    </row>
    <row r="180" spans="1:5" x14ac:dyDescent="0.45">
      <c r="A180" s="24"/>
      <c r="B180" s="25"/>
      <c r="C180" s="25"/>
      <c r="D180" s="25"/>
      <c r="E180" s="26"/>
    </row>
    <row r="181" spans="1:5" x14ac:dyDescent="0.45">
      <c r="A181" s="24"/>
      <c r="B181" s="25"/>
      <c r="C181" s="25"/>
      <c r="D181" s="25"/>
      <c r="E181" s="26"/>
    </row>
    <row r="182" spans="1:5" x14ac:dyDescent="0.45">
      <c r="A182" s="24"/>
      <c r="B182" s="25"/>
      <c r="C182" s="25"/>
      <c r="D182" s="25"/>
      <c r="E182" s="26"/>
    </row>
    <row r="183" spans="1:5" x14ac:dyDescent="0.45">
      <c r="A183" s="24"/>
      <c r="B183" s="25"/>
      <c r="C183" s="25"/>
      <c r="D183" s="25"/>
      <c r="E183" s="26"/>
    </row>
    <row r="184" spans="1:5" x14ac:dyDescent="0.45">
      <c r="A184" s="24"/>
      <c r="B184" s="25"/>
      <c r="C184" s="25"/>
      <c r="D184" s="25"/>
      <c r="E184" s="26"/>
    </row>
    <row r="185" spans="1:5" x14ac:dyDescent="0.45">
      <c r="A185" s="24"/>
      <c r="B185" s="25"/>
      <c r="C185" s="25"/>
      <c r="D185" s="25"/>
      <c r="E185" s="26"/>
    </row>
    <row r="186" spans="1:5" x14ac:dyDescent="0.45">
      <c r="A186" s="24"/>
      <c r="B186" s="25"/>
      <c r="C186" s="25"/>
      <c r="D186" s="25"/>
      <c r="E186" s="26"/>
    </row>
    <row r="187" spans="1:5" x14ac:dyDescent="0.45">
      <c r="A187" s="24"/>
      <c r="B187" s="25"/>
      <c r="C187" s="25"/>
      <c r="D187" s="25"/>
      <c r="E187" s="26"/>
    </row>
    <row r="188" spans="1:5" x14ac:dyDescent="0.45">
      <c r="A188" s="24"/>
      <c r="B188" s="25"/>
      <c r="C188" s="25"/>
      <c r="D188" s="25"/>
      <c r="E188" s="26"/>
    </row>
    <row r="189" spans="1:5" x14ac:dyDescent="0.45">
      <c r="A189" s="24"/>
      <c r="B189" s="25"/>
      <c r="C189" s="25"/>
      <c r="D189" s="25"/>
      <c r="E189" s="26"/>
    </row>
    <row r="190" spans="1:5" x14ac:dyDescent="0.45">
      <c r="A190" s="24"/>
      <c r="B190" s="25"/>
      <c r="C190" s="25"/>
      <c r="D190" s="25"/>
      <c r="E190" s="26"/>
    </row>
    <row r="191" spans="1:5" x14ac:dyDescent="0.45">
      <c r="A191" s="24"/>
      <c r="B191" s="25"/>
      <c r="C191" s="25"/>
      <c r="D191" s="25"/>
      <c r="E191" s="26"/>
    </row>
    <row r="192" spans="1:5" x14ac:dyDescent="0.45">
      <c r="A192" s="24"/>
      <c r="B192" s="25"/>
      <c r="C192" s="25"/>
      <c r="D192" s="25"/>
      <c r="E192" s="26"/>
    </row>
    <row r="193" spans="1:5" x14ac:dyDescent="0.45">
      <c r="A193" s="24"/>
      <c r="B193" s="25"/>
      <c r="C193" s="25"/>
      <c r="D193" s="25"/>
      <c r="E193" s="26"/>
    </row>
    <row r="194" spans="1:5" x14ac:dyDescent="0.45">
      <c r="A194" s="24"/>
      <c r="B194" s="25"/>
      <c r="C194" s="25"/>
      <c r="D194" s="25"/>
      <c r="E194" s="26"/>
    </row>
    <row r="195" spans="1:5" x14ac:dyDescent="0.45">
      <c r="A195" s="24"/>
      <c r="B195" s="25"/>
      <c r="C195" s="25"/>
      <c r="D195" s="25"/>
      <c r="E195" s="26"/>
    </row>
    <row r="196" spans="1:5" x14ac:dyDescent="0.45">
      <c r="A196" s="24"/>
      <c r="B196" s="25"/>
      <c r="C196" s="25"/>
      <c r="D196" s="25"/>
      <c r="E196" s="26"/>
    </row>
    <row r="197" spans="1:5" x14ac:dyDescent="0.45">
      <c r="A197" s="24"/>
      <c r="B197" s="25"/>
      <c r="C197" s="25"/>
      <c r="D197" s="25"/>
      <c r="E197" s="26"/>
    </row>
    <row r="198" spans="1:5" x14ac:dyDescent="0.45">
      <c r="A198" s="24"/>
      <c r="B198" s="25"/>
      <c r="C198" s="25"/>
      <c r="D198" s="25"/>
      <c r="E198" s="26"/>
    </row>
    <row r="199" spans="1:5" x14ac:dyDescent="0.45">
      <c r="A199" s="24"/>
      <c r="B199" s="25"/>
      <c r="C199" s="25"/>
      <c r="D199" s="25"/>
      <c r="E199" s="26"/>
    </row>
    <row r="200" spans="1:5" x14ac:dyDescent="0.45">
      <c r="A200" s="24"/>
      <c r="B200" s="25"/>
      <c r="C200" s="25"/>
      <c r="D200" s="25"/>
      <c r="E200" s="26"/>
    </row>
    <row r="201" spans="1:5" x14ac:dyDescent="0.45">
      <c r="A201" s="24"/>
      <c r="B201" s="25"/>
      <c r="C201" s="25"/>
      <c r="D201" s="25"/>
      <c r="E201" s="26"/>
    </row>
    <row r="202" spans="1:5" x14ac:dyDescent="0.45">
      <c r="A202" s="24"/>
      <c r="B202" s="25"/>
      <c r="C202" s="25"/>
      <c r="D202" s="25"/>
      <c r="E202" s="26"/>
    </row>
    <row r="203" spans="1:5" x14ac:dyDescent="0.45">
      <c r="A203" s="24"/>
      <c r="B203" s="25"/>
      <c r="C203" s="25"/>
      <c r="D203" s="25"/>
      <c r="E203" s="26"/>
    </row>
    <row r="204" spans="1:5" x14ac:dyDescent="0.45">
      <c r="A204" s="24"/>
      <c r="B204" s="25"/>
      <c r="C204" s="25"/>
      <c r="D204" s="25"/>
      <c r="E204" s="26"/>
    </row>
    <row r="205" spans="1:5" x14ac:dyDescent="0.45">
      <c r="A205" s="24"/>
      <c r="B205" s="25"/>
      <c r="C205" s="25"/>
      <c r="D205" s="25"/>
      <c r="E205" s="26"/>
    </row>
    <row r="206" spans="1:5" x14ac:dyDescent="0.45">
      <c r="A206" s="24"/>
      <c r="B206" s="25"/>
      <c r="C206" s="25"/>
      <c r="D206" s="25"/>
      <c r="E206" s="26"/>
    </row>
    <row r="207" spans="1:5" x14ac:dyDescent="0.45">
      <c r="A207" s="24"/>
      <c r="B207" s="25"/>
      <c r="C207" s="25"/>
      <c r="D207" s="25"/>
      <c r="E207" s="26"/>
    </row>
    <row r="208" spans="1:5" x14ac:dyDescent="0.45">
      <c r="A208" s="24"/>
      <c r="B208" s="25"/>
      <c r="C208" s="25"/>
      <c r="D208" s="25"/>
      <c r="E208" s="26"/>
    </row>
    <row r="209" spans="1:5" x14ac:dyDescent="0.45">
      <c r="A209" s="24"/>
      <c r="B209" s="25"/>
      <c r="C209" s="25"/>
      <c r="D209" s="25"/>
      <c r="E209" s="26"/>
    </row>
    <row r="210" spans="1:5" x14ac:dyDescent="0.45">
      <c r="A210" s="24"/>
      <c r="B210" s="25"/>
      <c r="C210" s="25"/>
      <c r="D210" s="25"/>
      <c r="E210" s="26"/>
    </row>
    <row r="211" spans="1:5" x14ac:dyDescent="0.45">
      <c r="A211" s="24"/>
      <c r="B211" s="25"/>
      <c r="C211" s="25"/>
      <c r="D211" s="25"/>
      <c r="E211" s="26"/>
    </row>
    <row r="212" spans="1:5" x14ac:dyDescent="0.45">
      <c r="A212" s="24"/>
      <c r="B212" s="25"/>
      <c r="C212" s="25"/>
      <c r="D212" s="25"/>
      <c r="E212" s="26"/>
    </row>
    <row r="213" spans="1:5" x14ac:dyDescent="0.45">
      <c r="A213" s="24"/>
      <c r="B213" s="25"/>
      <c r="C213" s="25"/>
      <c r="D213" s="25"/>
      <c r="E213" s="26"/>
    </row>
    <row r="214" spans="1:5" x14ac:dyDescent="0.45">
      <c r="A214" s="24"/>
      <c r="B214" s="25"/>
      <c r="C214" s="25"/>
      <c r="D214" s="25"/>
      <c r="E214" s="26"/>
    </row>
    <row r="215" spans="1:5" x14ac:dyDescent="0.45">
      <c r="A215" s="24"/>
      <c r="B215" s="25"/>
      <c r="C215" s="25"/>
      <c r="D215" s="25"/>
      <c r="E215" s="26"/>
    </row>
    <row r="216" spans="1:5" x14ac:dyDescent="0.45">
      <c r="A216" s="24"/>
      <c r="B216" s="25"/>
      <c r="C216" s="25"/>
      <c r="D216" s="25"/>
      <c r="E216" s="26"/>
    </row>
    <row r="217" spans="1:5" x14ac:dyDescent="0.45">
      <c r="A217" s="24"/>
      <c r="B217" s="25"/>
      <c r="C217" s="25"/>
      <c r="D217" s="25"/>
      <c r="E217" s="26"/>
    </row>
    <row r="218" spans="1:5" x14ac:dyDescent="0.45">
      <c r="A218" s="24"/>
      <c r="B218" s="25"/>
      <c r="C218" s="25"/>
      <c r="D218" s="25"/>
      <c r="E218" s="26"/>
    </row>
    <row r="219" spans="1:5" x14ac:dyDescent="0.45">
      <c r="A219" s="24"/>
      <c r="B219" s="25"/>
      <c r="C219" s="25"/>
      <c r="D219" s="25"/>
      <c r="E219" s="26"/>
    </row>
    <row r="220" spans="1:5" x14ac:dyDescent="0.45">
      <c r="A220" s="24"/>
      <c r="B220" s="25"/>
      <c r="C220" s="25"/>
      <c r="D220" s="25"/>
      <c r="E220" s="26"/>
    </row>
    <row r="221" spans="1:5" x14ac:dyDescent="0.45">
      <c r="A221" s="24"/>
      <c r="B221" s="25"/>
      <c r="C221" s="25"/>
      <c r="D221" s="25"/>
      <c r="E221" s="26"/>
    </row>
    <row r="222" spans="1:5" x14ac:dyDescent="0.45">
      <c r="A222" s="24"/>
      <c r="B222" s="25"/>
      <c r="C222" s="25"/>
      <c r="D222" s="25"/>
      <c r="E222" s="26"/>
    </row>
    <row r="223" spans="1:5" x14ac:dyDescent="0.45">
      <c r="A223" s="24"/>
      <c r="B223" s="25"/>
      <c r="C223" s="25"/>
      <c r="D223" s="25"/>
      <c r="E223" s="26"/>
    </row>
    <row r="224" spans="1:5" x14ac:dyDescent="0.45">
      <c r="A224" s="24"/>
      <c r="B224" s="25"/>
      <c r="C224" s="25"/>
      <c r="D224" s="25"/>
      <c r="E224" s="26"/>
    </row>
    <row r="225" spans="1:5" x14ac:dyDescent="0.45">
      <c r="A225" s="24"/>
      <c r="B225" s="25"/>
      <c r="C225" s="25"/>
      <c r="D225" s="25"/>
      <c r="E225" s="26"/>
    </row>
    <row r="226" spans="1:5" x14ac:dyDescent="0.45">
      <c r="A226" s="24"/>
      <c r="B226" s="25"/>
      <c r="C226" s="25"/>
      <c r="D226" s="25"/>
      <c r="E226" s="26"/>
    </row>
    <row r="227" spans="1:5" x14ac:dyDescent="0.45">
      <c r="A227" s="24"/>
      <c r="B227" s="25"/>
      <c r="C227" s="25"/>
      <c r="D227" s="25"/>
      <c r="E227" s="26"/>
    </row>
    <row r="228" spans="1:5" x14ac:dyDescent="0.45">
      <c r="A228" s="24"/>
      <c r="B228" s="25"/>
      <c r="C228" s="25"/>
      <c r="D228" s="25"/>
      <c r="E228" s="26"/>
    </row>
    <row r="229" spans="1:5" x14ac:dyDescent="0.45">
      <c r="A229" s="24"/>
      <c r="B229" s="25"/>
      <c r="C229" s="25"/>
      <c r="D229" s="25"/>
      <c r="E229" s="26"/>
    </row>
    <row r="230" spans="1:5" x14ac:dyDescent="0.45">
      <c r="A230" s="24"/>
      <c r="B230" s="25"/>
      <c r="C230" s="25"/>
      <c r="D230" s="25"/>
      <c r="E230" s="26"/>
    </row>
    <row r="231" spans="1:5" x14ac:dyDescent="0.45">
      <c r="A231" s="24"/>
      <c r="B231" s="25"/>
      <c r="C231" s="25"/>
      <c r="D231" s="25"/>
      <c r="E231" s="26"/>
    </row>
    <row r="232" spans="1:5" x14ac:dyDescent="0.45">
      <c r="A232" s="24"/>
      <c r="B232" s="25"/>
      <c r="C232" s="25"/>
      <c r="D232" s="25"/>
      <c r="E232" s="26"/>
    </row>
    <row r="233" spans="1:5" x14ac:dyDescent="0.45">
      <c r="A233" s="24"/>
      <c r="B233" s="25"/>
      <c r="C233" s="25"/>
      <c r="D233" s="25"/>
      <c r="E233" s="26"/>
    </row>
    <row r="234" spans="1:5" x14ac:dyDescent="0.45">
      <c r="A234" s="24"/>
      <c r="B234" s="25"/>
      <c r="C234" s="25"/>
      <c r="D234" s="25"/>
      <c r="E234" s="26"/>
    </row>
    <row r="235" spans="1:5" x14ac:dyDescent="0.45">
      <c r="A235" s="24"/>
      <c r="B235" s="25"/>
      <c r="C235" s="25"/>
      <c r="D235" s="25"/>
      <c r="E235" s="26"/>
    </row>
    <row r="236" spans="1:5" x14ac:dyDescent="0.45">
      <c r="A236" s="24"/>
      <c r="B236" s="25"/>
      <c r="C236" s="25"/>
      <c r="D236" s="25"/>
      <c r="E236" s="26"/>
    </row>
    <row r="237" spans="1:5" x14ac:dyDescent="0.45">
      <c r="A237" s="24"/>
      <c r="B237" s="25"/>
      <c r="C237" s="25"/>
      <c r="D237" s="25"/>
      <c r="E237" s="26"/>
    </row>
    <row r="238" spans="1:5" x14ac:dyDescent="0.45">
      <c r="A238" s="24"/>
      <c r="B238" s="25"/>
      <c r="C238" s="25"/>
      <c r="D238" s="25"/>
      <c r="E238" s="26"/>
    </row>
    <row r="239" spans="1:5" x14ac:dyDescent="0.45">
      <c r="A239" s="24"/>
      <c r="B239" s="25"/>
      <c r="C239" s="25"/>
      <c r="D239" s="25"/>
      <c r="E239" s="26"/>
    </row>
    <row r="240" spans="1:5" x14ac:dyDescent="0.45">
      <c r="A240" s="24"/>
      <c r="B240" s="25"/>
      <c r="C240" s="25"/>
      <c r="D240" s="25"/>
      <c r="E240" s="26"/>
    </row>
    <row r="241" spans="1:5" x14ac:dyDescent="0.45">
      <c r="A241" s="24"/>
      <c r="B241" s="25"/>
      <c r="C241" s="25"/>
      <c r="D241" s="25"/>
      <c r="E241" s="26"/>
    </row>
    <row r="242" spans="1:5" x14ac:dyDescent="0.45">
      <c r="A242" s="24"/>
      <c r="B242" s="25"/>
      <c r="C242" s="25"/>
      <c r="D242" s="25"/>
      <c r="E242" s="26"/>
    </row>
    <row r="243" spans="1:5" x14ac:dyDescent="0.45">
      <c r="A243" s="24"/>
      <c r="B243" s="25"/>
      <c r="C243" s="25"/>
      <c r="D243" s="25"/>
      <c r="E243" s="26"/>
    </row>
    <row r="244" spans="1:5" x14ac:dyDescent="0.45">
      <c r="A244" s="24"/>
      <c r="B244" s="25"/>
      <c r="C244" s="25"/>
      <c r="D244" s="25"/>
      <c r="E244" s="26"/>
    </row>
    <row r="245" spans="1:5" x14ac:dyDescent="0.45">
      <c r="A245" s="24"/>
      <c r="B245" s="25"/>
      <c r="C245" s="25"/>
      <c r="D245" s="25"/>
      <c r="E245" s="26"/>
    </row>
    <row r="246" spans="1:5" x14ac:dyDescent="0.45">
      <c r="A246" s="24"/>
      <c r="B246" s="25"/>
      <c r="C246" s="25"/>
      <c r="D246" s="25"/>
      <c r="E246" s="26"/>
    </row>
    <row r="247" spans="1:5" x14ac:dyDescent="0.45">
      <c r="A247" s="24"/>
      <c r="B247" s="25"/>
      <c r="C247" s="25"/>
      <c r="D247" s="25"/>
      <c r="E247" s="26"/>
    </row>
    <row r="248" spans="1:5" x14ac:dyDescent="0.45">
      <c r="A248" s="24"/>
      <c r="B248" s="25"/>
      <c r="C248" s="25"/>
      <c r="D248" s="25"/>
      <c r="E248" s="26"/>
    </row>
    <row r="249" spans="1:5" x14ac:dyDescent="0.45">
      <c r="A249" s="24"/>
      <c r="B249" s="25"/>
      <c r="C249" s="25"/>
      <c r="D249" s="25"/>
      <c r="E249" s="26"/>
    </row>
    <row r="250" spans="1:5" x14ac:dyDescent="0.45">
      <c r="A250" s="24"/>
      <c r="B250" s="25"/>
      <c r="C250" s="25"/>
      <c r="D250" s="25"/>
      <c r="E250" s="26"/>
    </row>
    <row r="251" spans="1:5" x14ac:dyDescent="0.45">
      <c r="A251" s="24"/>
      <c r="B251" s="25"/>
      <c r="C251" s="25"/>
      <c r="D251" s="25"/>
      <c r="E251" s="26"/>
    </row>
    <row r="252" spans="1:5" x14ac:dyDescent="0.45">
      <c r="A252" s="24"/>
      <c r="B252" s="25"/>
      <c r="C252" s="25"/>
      <c r="D252" s="25"/>
      <c r="E252" s="26"/>
    </row>
    <row r="253" spans="1:5" x14ac:dyDescent="0.45">
      <c r="A253" s="24"/>
      <c r="B253" s="25"/>
      <c r="C253" s="25"/>
      <c r="D253" s="25"/>
      <c r="E253" s="26"/>
    </row>
    <row r="254" spans="1:5" x14ac:dyDescent="0.45">
      <c r="A254" s="24"/>
      <c r="B254" s="25"/>
      <c r="C254" s="25"/>
      <c r="D254" s="25"/>
      <c r="E254" s="26"/>
    </row>
    <row r="255" spans="1:5" x14ac:dyDescent="0.45">
      <c r="A255" s="24"/>
      <c r="B255" s="25"/>
      <c r="C255" s="25"/>
      <c r="D255" s="25"/>
      <c r="E255" s="26"/>
    </row>
    <row r="256" spans="1:5" x14ac:dyDescent="0.45">
      <c r="A256" s="24"/>
      <c r="B256" s="25"/>
      <c r="C256" s="25"/>
      <c r="D256" s="25"/>
      <c r="E256" s="26"/>
    </row>
    <row r="257" spans="1:5" x14ac:dyDescent="0.45">
      <c r="A257" s="24"/>
      <c r="B257" s="25"/>
      <c r="C257" s="25"/>
      <c r="D257" s="25"/>
      <c r="E257" s="26"/>
    </row>
    <row r="258" spans="1:5" x14ac:dyDescent="0.45">
      <c r="A258" s="24"/>
      <c r="B258" s="25"/>
      <c r="C258" s="25"/>
      <c r="D258" s="25"/>
      <c r="E258" s="26"/>
    </row>
    <row r="259" spans="1:5" x14ac:dyDescent="0.45">
      <c r="A259" s="24"/>
      <c r="B259" s="25"/>
      <c r="C259" s="25"/>
      <c r="D259" s="25"/>
      <c r="E259" s="26"/>
    </row>
    <row r="260" spans="1:5" x14ac:dyDescent="0.45">
      <c r="A260" s="24"/>
      <c r="B260" s="25"/>
      <c r="C260" s="25"/>
      <c r="D260" s="25"/>
      <c r="E260" s="26"/>
    </row>
    <row r="261" spans="1:5" x14ac:dyDescent="0.45">
      <c r="A261" s="24"/>
      <c r="B261" s="25"/>
      <c r="C261" s="25"/>
      <c r="D261" s="25"/>
      <c r="E261" s="26"/>
    </row>
    <row r="262" spans="1:5" x14ac:dyDescent="0.45">
      <c r="A262" s="24"/>
      <c r="B262" s="25"/>
      <c r="C262" s="25"/>
      <c r="D262" s="25"/>
      <c r="E262" s="26"/>
    </row>
    <row r="263" spans="1:5" x14ac:dyDescent="0.45">
      <c r="A263" s="24"/>
      <c r="B263" s="25"/>
      <c r="C263" s="25"/>
      <c r="D263" s="25"/>
      <c r="E263" s="26"/>
    </row>
    <row r="264" spans="1:5" x14ac:dyDescent="0.45">
      <c r="A264" s="24"/>
      <c r="B264" s="25"/>
      <c r="C264" s="25"/>
      <c r="D264" s="25"/>
      <c r="E264" s="26"/>
    </row>
    <row r="265" spans="1:5" x14ac:dyDescent="0.45">
      <c r="A265" s="24"/>
      <c r="B265" s="25"/>
      <c r="C265" s="25"/>
      <c r="D265" s="25"/>
      <c r="E265" s="26"/>
    </row>
    <row r="266" spans="1:5" x14ac:dyDescent="0.45">
      <c r="A266" s="24"/>
      <c r="B266" s="25"/>
      <c r="C266" s="25"/>
      <c r="D266" s="25"/>
      <c r="E266" s="26"/>
    </row>
    <row r="267" spans="1:5" x14ac:dyDescent="0.45">
      <c r="A267" s="24"/>
      <c r="B267" s="25"/>
      <c r="C267" s="25"/>
      <c r="D267" s="25"/>
      <c r="E267" s="26"/>
    </row>
    <row r="268" spans="1:5" x14ac:dyDescent="0.45">
      <c r="A268" s="24"/>
      <c r="B268" s="25"/>
      <c r="C268" s="25"/>
      <c r="D268" s="25"/>
      <c r="E268" s="26"/>
    </row>
    <row r="269" spans="1:5" x14ac:dyDescent="0.45">
      <c r="A269" s="24"/>
      <c r="B269" s="25"/>
      <c r="C269" s="25"/>
      <c r="D269" s="25"/>
      <c r="E269" s="26"/>
    </row>
    <row r="270" spans="1:5" x14ac:dyDescent="0.45">
      <c r="A270" s="24"/>
      <c r="B270" s="25"/>
      <c r="C270" s="25"/>
      <c r="D270" s="25"/>
      <c r="E270" s="26"/>
    </row>
    <row r="271" spans="1:5" x14ac:dyDescent="0.45">
      <c r="A271" s="24"/>
      <c r="B271" s="25"/>
      <c r="C271" s="25"/>
      <c r="D271" s="25"/>
      <c r="E271" s="26"/>
    </row>
    <row r="272" spans="1:5" x14ac:dyDescent="0.45">
      <c r="A272" s="24"/>
      <c r="B272" s="25"/>
      <c r="C272" s="25"/>
      <c r="D272" s="25"/>
      <c r="E272" s="26"/>
    </row>
    <row r="273" spans="1:5" x14ac:dyDescent="0.45">
      <c r="A273" s="24"/>
      <c r="B273" s="25"/>
      <c r="C273" s="25"/>
      <c r="D273" s="25"/>
      <c r="E273" s="26"/>
    </row>
    <row r="274" spans="1:5" x14ac:dyDescent="0.45">
      <c r="A274" s="24"/>
      <c r="B274" s="25"/>
      <c r="C274" s="25"/>
      <c r="D274" s="25"/>
      <c r="E274" s="26"/>
    </row>
    <row r="275" spans="1:5" x14ac:dyDescent="0.45">
      <c r="A275" s="24"/>
      <c r="B275" s="25"/>
      <c r="C275" s="25"/>
      <c r="D275" s="25"/>
      <c r="E275" s="26"/>
    </row>
    <row r="276" spans="1:5" x14ac:dyDescent="0.45">
      <c r="A276" s="24"/>
      <c r="B276" s="25"/>
      <c r="C276" s="25"/>
      <c r="D276" s="25"/>
      <c r="E276" s="26"/>
    </row>
    <row r="277" spans="1:5" x14ac:dyDescent="0.45">
      <c r="A277" s="24"/>
      <c r="B277" s="25"/>
      <c r="C277" s="25"/>
      <c r="D277" s="25"/>
      <c r="E277" s="26"/>
    </row>
    <row r="278" spans="1:5" x14ac:dyDescent="0.45">
      <c r="A278" s="24"/>
      <c r="B278" s="25"/>
      <c r="C278" s="25"/>
      <c r="D278" s="25"/>
      <c r="E278" s="26"/>
    </row>
    <row r="279" spans="1:5" x14ac:dyDescent="0.45">
      <c r="A279" s="24"/>
      <c r="B279" s="25"/>
      <c r="C279" s="25"/>
      <c r="D279" s="25"/>
      <c r="E279" s="26"/>
    </row>
    <row r="280" spans="1:5" x14ac:dyDescent="0.45">
      <c r="A280" s="24"/>
      <c r="B280" s="25"/>
      <c r="C280" s="25"/>
      <c r="D280" s="25"/>
      <c r="E280" s="26"/>
    </row>
    <row r="281" spans="1:5" x14ac:dyDescent="0.45">
      <c r="A281" s="24"/>
      <c r="B281" s="25"/>
      <c r="C281" s="25"/>
      <c r="D281" s="25"/>
      <c r="E281" s="26"/>
    </row>
    <row r="282" spans="1:5" x14ac:dyDescent="0.45">
      <c r="A282" s="24"/>
      <c r="B282" s="25"/>
      <c r="C282" s="25"/>
      <c r="D282" s="25"/>
      <c r="E282" s="26"/>
    </row>
    <row r="283" spans="1:5" x14ac:dyDescent="0.45">
      <c r="A283" s="24"/>
      <c r="B283" s="25"/>
      <c r="C283" s="25"/>
      <c r="D283" s="25"/>
      <c r="E283" s="26"/>
    </row>
    <row r="284" spans="1:5" x14ac:dyDescent="0.45">
      <c r="A284" s="24"/>
      <c r="B284" s="25"/>
      <c r="C284" s="25"/>
      <c r="D284" s="25"/>
      <c r="E284" s="26"/>
    </row>
    <row r="285" spans="1:5" x14ac:dyDescent="0.45">
      <c r="A285" s="24"/>
      <c r="B285" s="25"/>
      <c r="C285" s="25"/>
      <c r="D285" s="25"/>
      <c r="E285" s="26"/>
    </row>
    <row r="286" spans="1:5" x14ac:dyDescent="0.45">
      <c r="A286" s="24"/>
      <c r="B286" s="25"/>
      <c r="C286" s="25"/>
      <c r="D286" s="25"/>
      <c r="E286" s="26"/>
    </row>
    <row r="287" spans="1:5" x14ac:dyDescent="0.45">
      <c r="A287" s="24"/>
      <c r="B287" s="25"/>
      <c r="C287" s="25"/>
      <c r="D287" s="25"/>
      <c r="E287" s="26"/>
    </row>
    <row r="288" spans="1:5" x14ac:dyDescent="0.45">
      <c r="A288" s="24"/>
      <c r="B288" s="25"/>
      <c r="C288" s="25"/>
      <c r="D288" s="25"/>
      <c r="E288" s="26"/>
    </row>
    <row r="289" spans="1:5" x14ac:dyDescent="0.45">
      <c r="A289" s="24"/>
      <c r="B289" s="25"/>
      <c r="C289" s="25"/>
      <c r="D289" s="25"/>
      <c r="E289" s="26"/>
    </row>
    <row r="290" spans="1:5" x14ac:dyDescent="0.45">
      <c r="A290" s="24"/>
      <c r="B290" s="25"/>
      <c r="C290" s="25"/>
      <c r="D290" s="25"/>
      <c r="E290" s="26"/>
    </row>
    <row r="291" spans="1:5" x14ac:dyDescent="0.45">
      <c r="A291" s="24"/>
      <c r="B291" s="25"/>
      <c r="C291" s="25"/>
      <c r="D291" s="25"/>
      <c r="E291" s="26"/>
    </row>
    <row r="292" spans="1:5" x14ac:dyDescent="0.45">
      <c r="A292" s="24"/>
      <c r="B292" s="25"/>
      <c r="C292" s="25"/>
      <c r="D292" s="25"/>
      <c r="E292" s="26"/>
    </row>
    <row r="293" spans="1:5" x14ac:dyDescent="0.45">
      <c r="A293" s="24"/>
      <c r="B293" s="25"/>
      <c r="C293" s="25"/>
      <c r="D293" s="25"/>
      <c r="E293" s="26"/>
    </row>
    <row r="294" spans="1:5" x14ac:dyDescent="0.45">
      <c r="A294" s="24"/>
      <c r="B294" s="25"/>
      <c r="C294" s="25"/>
      <c r="D294" s="25"/>
      <c r="E294" s="26"/>
    </row>
    <row r="295" spans="1:5" x14ac:dyDescent="0.45">
      <c r="A295" s="24"/>
      <c r="B295" s="25"/>
      <c r="C295" s="25"/>
      <c r="D295" s="25"/>
      <c r="E295" s="26"/>
    </row>
    <row r="296" spans="1:5" x14ac:dyDescent="0.45">
      <c r="A296" s="24"/>
      <c r="B296" s="25"/>
      <c r="C296" s="25"/>
      <c r="D296" s="25"/>
      <c r="E296" s="26"/>
    </row>
    <row r="297" spans="1:5" x14ac:dyDescent="0.45">
      <c r="A297" s="24"/>
      <c r="B297" s="25"/>
      <c r="C297" s="25"/>
      <c r="D297" s="25"/>
      <c r="E297" s="26"/>
    </row>
    <row r="298" spans="1:5" x14ac:dyDescent="0.45">
      <c r="A298" s="24"/>
      <c r="B298" s="25"/>
      <c r="C298" s="25"/>
      <c r="D298" s="25"/>
      <c r="E298" s="26"/>
    </row>
    <row r="299" spans="1:5" x14ac:dyDescent="0.45">
      <c r="A299" s="24"/>
      <c r="B299" s="25"/>
      <c r="C299" s="25"/>
      <c r="D299" s="25"/>
      <c r="E299" s="26"/>
    </row>
    <row r="300" spans="1:5" x14ac:dyDescent="0.45">
      <c r="A300" s="24"/>
      <c r="B300" s="25"/>
      <c r="C300" s="25"/>
      <c r="D300" s="25"/>
      <c r="E300" s="26"/>
    </row>
  </sheetData>
  <mergeCells count="5">
    <mergeCell ref="A1:E1"/>
    <mergeCell ref="A2:E2"/>
    <mergeCell ref="A3:E3"/>
    <mergeCell ref="G4:H4"/>
    <mergeCell ref="G17:H19"/>
  </mergeCell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xr:uid="{00000000-0002-0000-0200-000000000000}">
          <x14:formula1>
            <xm:f>Lists!$A$2:$A$6</xm:f>
          </x14:formula1>
          <x14:formula2>
            <xm:f>0</xm:f>
          </x14:formula2>
          <xm:sqref>C5:C300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0"/>
  <sheetViews>
    <sheetView zoomScaleNormal="100" workbookViewId="0">
      <pane ySplit="4" topLeftCell="A5" activePane="bottomLeft" state="frozen"/>
      <selection pane="bottomLeft" sqref="A1:E1"/>
    </sheetView>
  </sheetViews>
  <sheetFormatPr defaultColWidth="8.6640625" defaultRowHeight="14.25" x14ac:dyDescent="0.45"/>
  <cols>
    <col min="1" max="1" width="18" customWidth="1"/>
    <col min="2" max="2" width="22" customWidth="1"/>
    <col min="3" max="4" width="13" customWidth="1"/>
    <col min="5" max="5" width="10" customWidth="1"/>
    <col min="7" max="7" width="22" customWidth="1"/>
    <col min="8" max="8" width="18" customWidth="1"/>
  </cols>
  <sheetData>
    <row r="1" spans="1:8" ht="30" customHeight="1" x14ac:dyDescent="0.45">
      <c r="A1" s="14" t="s">
        <v>48</v>
      </c>
      <c r="B1" s="14"/>
      <c r="C1" s="14"/>
      <c r="D1" s="14"/>
      <c r="E1" s="14"/>
    </row>
    <row r="2" spans="1:8" ht="19.5" customHeight="1" x14ac:dyDescent="0.45">
      <c r="A2" s="13" t="s">
        <v>49</v>
      </c>
      <c r="B2" s="13"/>
      <c r="C2" s="13"/>
      <c r="D2" s="13"/>
      <c r="E2" s="13"/>
    </row>
    <row r="3" spans="1:8" ht="18" customHeight="1" x14ac:dyDescent="0.45">
      <c r="A3" s="4" t="s">
        <v>50</v>
      </c>
      <c r="B3" s="4"/>
      <c r="C3" s="4"/>
      <c r="D3" s="4"/>
      <c r="E3" s="4"/>
    </row>
    <row r="4" spans="1:8" x14ac:dyDescent="0.45">
      <c r="A4" s="19" t="s">
        <v>24</v>
      </c>
      <c r="B4" s="19" t="s">
        <v>51</v>
      </c>
      <c r="C4" s="19" t="s">
        <v>52</v>
      </c>
      <c r="D4" s="19" t="s">
        <v>53</v>
      </c>
      <c r="E4" s="19" t="s">
        <v>54</v>
      </c>
      <c r="G4" s="30" t="s">
        <v>55</v>
      </c>
    </row>
    <row r="5" spans="1:8" x14ac:dyDescent="0.45">
      <c r="A5" s="22" t="s">
        <v>30</v>
      </c>
      <c r="B5" s="22" t="s">
        <v>56</v>
      </c>
      <c r="C5" s="20" t="s">
        <v>57</v>
      </c>
      <c r="D5" s="20" t="s">
        <v>29</v>
      </c>
      <c r="E5" s="31">
        <f t="shared" ref="E5:E68" si="0">IF(AND($C5&lt;&gt;"",$D5&lt;&gt;""),$D5-$C5,"")</f>
        <v>4</v>
      </c>
      <c r="G5" s="32" t="s">
        <v>58</v>
      </c>
      <c r="H5" s="33">
        <f>SUM(E5:E220)</f>
        <v>4</v>
      </c>
    </row>
    <row r="6" spans="1:8" x14ac:dyDescent="0.45">
      <c r="A6" s="25"/>
      <c r="B6" s="25"/>
      <c r="C6" s="24"/>
      <c r="D6" s="24"/>
      <c r="E6" s="31" t="str">
        <f t="shared" si="0"/>
        <v/>
      </c>
      <c r="G6" s="32" t="s">
        <v>59</v>
      </c>
      <c r="H6" s="31">
        <f>COUNT(E5:E220)</f>
        <v>1</v>
      </c>
    </row>
    <row r="7" spans="1:8" x14ac:dyDescent="0.45">
      <c r="A7" s="25"/>
      <c r="B7" s="25"/>
      <c r="C7" s="24"/>
      <c r="D7" s="24"/>
      <c r="E7" s="31" t="str">
        <f t="shared" si="0"/>
        <v/>
      </c>
      <c r="G7" s="32" t="s">
        <v>60</v>
      </c>
      <c r="H7" s="34">
        <f>IF(H6&gt;0,H5/H6,"")</f>
        <v>4</v>
      </c>
    </row>
    <row r="8" spans="1:8" ht="26.25" x14ac:dyDescent="0.45">
      <c r="A8" s="25"/>
      <c r="B8" s="25"/>
      <c r="C8" s="24"/>
      <c r="D8" s="24"/>
      <c r="E8" s="31" t="str">
        <f t="shared" si="0"/>
        <v/>
      </c>
      <c r="G8" s="32" t="s">
        <v>61</v>
      </c>
      <c r="H8" s="35" t="str">
        <f>IF(H6=0,"Add bookings",IF(H7&lt;=7,"PASS - 7 days or less","FAIL - over 7 days"))</f>
        <v>PASS - 7 days or less</v>
      </c>
    </row>
    <row r="9" spans="1:8" x14ac:dyDescent="0.45">
      <c r="A9" s="25"/>
      <c r="B9" s="25"/>
      <c r="C9" s="24"/>
      <c r="D9" s="24"/>
      <c r="E9" s="31" t="str">
        <f t="shared" si="0"/>
        <v/>
      </c>
    </row>
    <row r="10" spans="1:8" x14ac:dyDescent="0.45">
      <c r="A10" s="25"/>
      <c r="B10" s="25"/>
      <c r="C10" s="24"/>
      <c r="D10" s="24"/>
      <c r="E10" s="31" t="str">
        <f t="shared" si="0"/>
        <v/>
      </c>
    </row>
    <row r="11" spans="1:8" x14ac:dyDescent="0.45">
      <c r="A11" s="25"/>
      <c r="B11" s="25"/>
      <c r="C11" s="24"/>
      <c r="D11" s="24"/>
      <c r="E11" s="31" t="str">
        <f t="shared" si="0"/>
        <v/>
      </c>
    </row>
    <row r="12" spans="1:8" x14ac:dyDescent="0.45">
      <c r="A12" s="25"/>
      <c r="B12" s="25"/>
      <c r="C12" s="24"/>
      <c r="D12" s="24"/>
      <c r="E12" s="31" t="str">
        <f t="shared" si="0"/>
        <v/>
      </c>
    </row>
    <row r="13" spans="1:8" x14ac:dyDescent="0.45">
      <c r="A13" s="25"/>
      <c r="B13" s="25"/>
      <c r="C13" s="24"/>
      <c r="D13" s="24"/>
      <c r="E13" s="31" t="str">
        <f t="shared" si="0"/>
        <v/>
      </c>
    </row>
    <row r="14" spans="1:8" x14ac:dyDescent="0.45">
      <c r="A14" s="25"/>
      <c r="B14" s="25"/>
      <c r="C14" s="24"/>
      <c r="D14" s="24"/>
      <c r="E14" s="31" t="str">
        <f t="shared" si="0"/>
        <v/>
      </c>
    </row>
    <row r="15" spans="1:8" x14ac:dyDescent="0.45">
      <c r="A15" s="25"/>
      <c r="B15" s="25"/>
      <c r="C15" s="24"/>
      <c r="D15" s="24"/>
      <c r="E15" s="31" t="str">
        <f t="shared" si="0"/>
        <v/>
      </c>
    </row>
    <row r="16" spans="1:8" x14ac:dyDescent="0.45">
      <c r="A16" s="25"/>
      <c r="B16" s="25"/>
      <c r="C16" s="24"/>
      <c r="D16" s="24"/>
      <c r="E16" s="31" t="str">
        <f t="shared" si="0"/>
        <v/>
      </c>
    </row>
    <row r="17" spans="1:5" x14ac:dyDescent="0.45">
      <c r="A17" s="25"/>
      <c r="B17" s="25"/>
      <c r="C17" s="24"/>
      <c r="D17" s="24"/>
      <c r="E17" s="31" t="str">
        <f t="shared" si="0"/>
        <v/>
      </c>
    </row>
    <row r="18" spans="1:5" x14ac:dyDescent="0.45">
      <c r="A18" s="25"/>
      <c r="B18" s="25"/>
      <c r="C18" s="24"/>
      <c r="D18" s="24"/>
      <c r="E18" s="31" t="str">
        <f t="shared" si="0"/>
        <v/>
      </c>
    </row>
    <row r="19" spans="1:5" x14ac:dyDescent="0.45">
      <c r="A19" s="25"/>
      <c r="B19" s="25"/>
      <c r="C19" s="24"/>
      <c r="D19" s="24"/>
      <c r="E19" s="31" t="str">
        <f t="shared" si="0"/>
        <v/>
      </c>
    </row>
    <row r="20" spans="1:5" x14ac:dyDescent="0.45">
      <c r="A20" s="25"/>
      <c r="B20" s="25"/>
      <c r="C20" s="24"/>
      <c r="D20" s="24"/>
      <c r="E20" s="31" t="str">
        <f t="shared" si="0"/>
        <v/>
      </c>
    </row>
    <row r="21" spans="1:5" x14ac:dyDescent="0.45">
      <c r="A21" s="25"/>
      <c r="B21" s="25"/>
      <c r="C21" s="24"/>
      <c r="D21" s="24"/>
      <c r="E21" s="31" t="str">
        <f t="shared" si="0"/>
        <v/>
      </c>
    </row>
    <row r="22" spans="1:5" x14ac:dyDescent="0.45">
      <c r="A22" s="25"/>
      <c r="B22" s="25"/>
      <c r="C22" s="24"/>
      <c r="D22" s="24"/>
      <c r="E22" s="31" t="str">
        <f t="shared" si="0"/>
        <v/>
      </c>
    </row>
    <row r="23" spans="1:5" x14ac:dyDescent="0.45">
      <c r="A23" s="25"/>
      <c r="B23" s="25"/>
      <c r="C23" s="24"/>
      <c r="D23" s="24"/>
      <c r="E23" s="31" t="str">
        <f t="shared" si="0"/>
        <v/>
      </c>
    </row>
    <row r="24" spans="1:5" x14ac:dyDescent="0.45">
      <c r="A24" s="25"/>
      <c r="B24" s="25"/>
      <c r="C24" s="24"/>
      <c r="D24" s="24"/>
      <c r="E24" s="31" t="str">
        <f t="shared" si="0"/>
        <v/>
      </c>
    </row>
    <row r="25" spans="1:5" x14ac:dyDescent="0.45">
      <c r="A25" s="25"/>
      <c r="B25" s="25"/>
      <c r="C25" s="24"/>
      <c r="D25" s="24"/>
      <c r="E25" s="31" t="str">
        <f t="shared" si="0"/>
        <v/>
      </c>
    </row>
    <row r="26" spans="1:5" x14ac:dyDescent="0.45">
      <c r="A26" s="25"/>
      <c r="B26" s="25"/>
      <c r="C26" s="24"/>
      <c r="D26" s="24"/>
      <c r="E26" s="31" t="str">
        <f t="shared" si="0"/>
        <v/>
      </c>
    </row>
    <row r="27" spans="1:5" x14ac:dyDescent="0.45">
      <c r="A27" s="25"/>
      <c r="B27" s="25"/>
      <c r="C27" s="24"/>
      <c r="D27" s="24"/>
      <c r="E27" s="31" t="str">
        <f t="shared" si="0"/>
        <v/>
      </c>
    </row>
    <row r="28" spans="1:5" x14ac:dyDescent="0.45">
      <c r="A28" s="25"/>
      <c r="B28" s="25"/>
      <c r="C28" s="24"/>
      <c r="D28" s="24"/>
      <c r="E28" s="31" t="str">
        <f t="shared" si="0"/>
        <v/>
      </c>
    </row>
    <row r="29" spans="1:5" x14ac:dyDescent="0.45">
      <c r="A29" s="25"/>
      <c r="B29" s="25"/>
      <c r="C29" s="24"/>
      <c r="D29" s="24"/>
      <c r="E29" s="31" t="str">
        <f t="shared" si="0"/>
        <v/>
      </c>
    </row>
    <row r="30" spans="1:5" x14ac:dyDescent="0.45">
      <c r="A30" s="25"/>
      <c r="B30" s="25"/>
      <c r="C30" s="24"/>
      <c r="D30" s="24"/>
      <c r="E30" s="31" t="str">
        <f t="shared" si="0"/>
        <v/>
      </c>
    </row>
    <row r="31" spans="1:5" x14ac:dyDescent="0.45">
      <c r="A31" s="25"/>
      <c r="B31" s="25"/>
      <c r="C31" s="24"/>
      <c r="D31" s="24"/>
      <c r="E31" s="31" t="str">
        <f t="shared" si="0"/>
        <v/>
      </c>
    </row>
    <row r="32" spans="1:5" x14ac:dyDescent="0.45">
      <c r="A32" s="25"/>
      <c r="B32" s="25"/>
      <c r="C32" s="24"/>
      <c r="D32" s="24"/>
      <c r="E32" s="31" t="str">
        <f t="shared" si="0"/>
        <v/>
      </c>
    </row>
    <row r="33" spans="1:5" x14ac:dyDescent="0.45">
      <c r="A33" s="25"/>
      <c r="B33" s="25"/>
      <c r="C33" s="24"/>
      <c r="D33" s="24"/>
      <c r="E33" s="31" t="str">
        <f t="shared" si="0"/>
        <v/>
      </c>
    </row>
    <row r="34" spans="1:5" x14ac:dyDescent="0.45">
      <c r="A34" s="25"/>
      <c r="B34" s="25"/>
      <c r="C34" s="24"/>
      <c r="D34" s="24"/>
      <c r="E34" s="31" t="str">
        <f t="shared" si="0"/>
        <v/>
      </c>
    </row>
    <row r="35" spans="1:5" x14ac:dyDescent="0.45">
      <c r="A35" s="25"/>
      <c r="B35" s="25"/>
      <c r="C35" s="24"/>
      <c r="D35" s="24"/>
      <c r="E35" s="31" t="str">
        <f t="shared" si="0"/>
        <v/>
      </c>
    </row>
    <row r="36" spans="1:5" x14ac:dyDescent="0.45">
      <c r="A36" s="25"/>
      <c r="B36" s="25"/>
      <c r="C36" s="24"/>
      <c r="D36" s="24"/>
      <c r="E36" s="31" t="str">
        <f t="shared" si="0"/>
        <v/>
      </c>
    </row>
    <row r="37" spans="1:5" x14ac:dyDescent="0.45">
      <c r="A37" s="25"/>
      <c r="B37" s="25"/>
      <c r="C37" s="24"/>
      <c r="D37" s="24"/>
      <c r="E37" s="31" t="str">
        <f t="shared" si="0"/>
        <v/>
      </c>
    </row>
    <row r="38" spans="1:5" x14ac:dyDescent="0.45">
      <c r="A38" s="25"/>
      <c r="B38" s="25"/>
      <c r="C38" s="24"/>
      <c r="D38" s="24"/>
      <c r="E38" s="31" t="str">
        <f t="shared" si="0"/>
        <v/>
      </c>
    </row>
    <row r="39" spans="1:5" x14ac:dyDescent="0.45">
      <c r="A39" s="25"/>
      <c r="B39" s="25"/>
      <c r="C39" s="24"/>
      <c r="D39" s="24"/>
      <c r="E39" s="31" t="str">
        <f t="shared" si="0"/>
        <v/>
      </c>
    </row>
    <row r="40" spans="1:5" x14ac:dyDescent="0.45">
      <c r="A40" s="25"/>
      <c r="B40" s="25"/>
      <c r="C40" s="24"/>
      <c r="D40" s="24"/>
      <c r="E40" s="31" t="str">
        <f t="shared" si="0"/>
        <v/>
      </c>
    </row>
    <row r="41" spans="1:5" x14ac:dyDescent="0.45">
      <c r="A41" s="25"/>
      <c r="B41" s="25"/>
      <c r="C41" s="24"/>
      <c r="D41" s="24"/>
      <c r="E41" s="31" t="str">
        <f t="shared" si="0"/>
        <v/>
      </c>
    </row>
    <row r="42" spans="1:5" x14ac:dyDescent="0.45">
      <c r="A42" s="25"/>
      <c r="B42" s="25"/>
      <c r="C42" s="24"/>
      <c r="D42" s="24"/>
      <c r="E42" s="31" t="str">
        <f t="shared" si="0"/>
        <v/>
      </c>
    </row>
    <row r="43" spans="1:5" x14ac:dyDescent="0.45">
      <c r="A43" s="25"/>
      <c r="B43" s="25"/>
      <c r="C43" s="24"/>
      <c r="D43" s="24"/>
      <c r="E43" s="31" t="str">
        <f t="shared" si="0"/>
        <v/>
      </c>
    </row>
    <row r="44" spans="1:5" x14ac:dyDescent="0.45">
      <c r="A44" s="25"/>
      <c r="B44" s="25"/>
      <c r="C44" s="24"/>
      <c r="D44" s="24"/>
      <c r="E44" s="31" t="str">
        <f t="shared" si="0"/>
        <v/>
      </c>
    </row>
    <row r="45" spans="1:5" x14ac:dyDescent="0.45">
      <c r="A45" s="25"/>
      <c r="B45" s="25"/>
      <c r="C45" s="24"/>
      <c r="D45" s="24"/>
      <c r="E45" s="31" t="str">
        <f t="shared" si="0"/>
        <v/>
      </c>
    </row>
    <row r="46" spans="1:5" x14ac:dyDescent="0.45">
      <c r="A46" s="25"/>
      <c r="B46" s="25"/>
      <c r="C46" s="24"/>
      <c r="D46" s="24"/>
      <c r="E46" s="31" t="str">
        <f t="shared" si="0"/>
        <v/>
      </c>
    </row>
    <row r="47" spans="1:5" x14ac:dyDescent="0.45">
      <c r="A47" s="25"/>
      <c r="B47" s="25"/>
      <c r="C47" s="24"/>
      <c r="D47" s="24"/>
      <c r="E47" s="31" t="str">
        <f t="shared" si="0"/>
        <v/>
      </c>
    </row>
    <row r="48" spans="1:5" x14ac:dyDescent="0.45">
      <c r="A48" s="25"/>
      <c r="B48" s="25"/>
      <c r="C48" s="24"/>
      <c r="D48" s="24"/>
      <c r="E48" s="31" t="str">
        <f t="shared" si="0"/>
        <v/>
      </c>
    </row>
    <row r="49" spans="1:5" x14ac:dyDescent="0.45">
      <c r="A49" s="25"/>
      <c r="B49" s="25"/>
      <c r="C49" s="24"/>
      <c r="D49" s="24"/>
      <c r="E49" s="31" t="str">
        <f t="shared" si="0"/>
        <v/>
      </c>
    </row>
    <row r="50" spans="1:5" x14ac:dyDescent="0.45">
      <c r="A50" s="25"/>
      <c r="B50" s="25"/>
      <c r="C50" s="24"/>
      <c r="D50" s="24"/>
      <c r="E50" s="31" t="str">
        <f t="shared" si="0"/>
        <v/>
      </c>
    </row>
    <row r="51" spans="1:5" x14ac:dyDescent="0.45">
      <c r="A51" s="25"/>
      <c r="B51" s="25"/>
      <c r="C51" s="24"/>
      <c r="D51" s="24"/>
      <c r="E51" s="31" t="str">
        <f t="shared" si="0"/>
        <v/>
      </c>
    </row>
    <row r="52" spans="1:5" x14ac:dyDescent="0.45">
      <c r="A52" s="25"/>
      <c r="B52" s="25"/>
      <c r="C52" s="24"/>
      <c r="D52" s="24"/>
      <c r="E52" s="31" t="str">
        <f t="shared" si="0"/>
        <v/>
      </c>
    </row>
    <row r="53" spans="1:5" x14ac:dyDescent="0.45">
      <c r="A53" s="25"/>
      <c r="B53" s="25"/>
      <c r="C53" s="24"/>
      <c r="D53" s="24"/>
      <c r="E53" s="31" t="str">
        <f t="shared" si="0"/>
        <v/>
      </c>
    </row>
    <row r="54" spans="1:5" x14ac:dyDescent="0.45">
      <c r="A54" s="25"/>
      <c r="B54" s="25"/>
      <c r="C54" s="24"/>
      <c r="D54" s="24"/>
      <c r="E54" s="31" t="str">
        <f t="shared" si="0"/>
        <v/>
      </c>
    </row>
    <row r="55" spans="1:5" x14ac:dyDescent="0.45">
      <c r="A55" s="25"/>
      <c r="B55" s="25"/>
      <c r="C55" s="24"/>
      <c r="D55" s="24"/>
      <c r="E55" s="31" t="str">
        <f t="shared" si="0"/>
        <v/>
      </c>
    </row>
    <row r="56" spans="1:5" x14ac:dyDescent="0.45">
      <c r="A56" s="25"/>
      <c r="B56" s="25"/>
      <c r="C56" s="24"/>
      <c r="D56" s="24"/>
      <c r="E56" s="31" t="str">
        <f t="shared" si="0"/>
        <v/>
      </c>
    </row>
    <row r="57" spans="1:5" x14ac:dyDescent="0.45">
      <c r="A57" s="25"/>
      <c r="B57" s="25"/>
      <c r="C57" s="24"/>
      <c r="D57" s="24"/>
      <c r="E57" s="31" t="str">
        <f t="shared" si="0"/>
        <v/>
      </c>
    </row>
    <row r="58" spans="1:5" x14ac:dyDescent="0.45">
      <c r="A58" s="25"/>
      <c r="B58" s="25"/>
      <c r="C58" s="24"/>
      <c r="D58" s="24"/>
      <c r="E58" s="31" t="str">
        <f t="shared" si="0"/>
        <v/>
      </c>
    </row>
    <row r="59" spans="1:5" x14ac:dyDescent="0.45">
      <c r="A59" s="25"/>
      <c r="B59" s="25"/>
      <c r="C59" s="24"/>
      <c r="D59" s="24"/>
      <c r="E59" s="31" t="str">
        <f t="shared" si="0"/>
        <v/>
      </c>
    </row>
    <row r="60" spans="1:5" x14ac:dyDescent="0.45">
      <c r="A60" s="25"/>
      <c r="B60" s="25"/>
      <c r="C60" s="24"/>
      <c r="D60" s="24"/>
      <c r="E60" s="31" t="str">
        <f t="shared" si="0"/>
        <v/>
      </c>
    </row>
    <row r="61" spans="1:5" x14ac:dyDescent="0.45">
      <c r="A61" s="25"/>
      <c r="B61" s="25"/>
      <c r="C61" s="24"/>
      <c r="D61" s="24"/>
      <c r="E61" s="31" t="str">
        <f t="shared" si="0"/>
        <v/>
      </c>
    </row>
    <row r="62" spans="1:5" x14ac:dyDescent="0.45">
      <c r="A62" s="25"/>
      <c r="B62" s="25"/>
      <c r="C62" s="24"/>
      <c r="D62" s="24"/>
      <c r="E62" s="31" t="str">
        <f t="shared" si="0"/>
        <v/>
      </c>
    </row>
    <row r="63" spans="1:5" x14ac:dyDescent="0.45">
      <c r="A63" s="25"/>
      <c r="B63" s="25"/>
      <c r="C63" s="24"/>
      <c r="D63" s="24"/>
      <c r="E63" s="31" t="str">
        <f t="shared" si="0"/>
        <v/>
      </c>
    </row>
    <row r="64" spans="1:5" x14ac:dyDescent="0.45">
      <c r="A64" s="25"/>
      <c r="B64" s="25"/>
      <c r="C64" s="24"/>
      <c r="D64" s="24"/>
      <c r="E64" s="31" t="str">
        <f t="shared" si="0"/>
        <v/>
      </c>
    </row>
    <row r="65" spans="1:5" x14ac:dyDescent="0.45">
      <c r="A65" s="25"/>
      <c r="B65" s="25"/>
      <c r="C65" s="24"/>
      <c r="D65" s="24"/>
      <c r="E65" s="31" t="str">
        <f t="shared" si="0"/>
        <v/>
      </c>
    </row>
    <row r="66" spans="1:5" x14ac:dyDescent="0.45">
      <c r="A66" s="25"/>
      <c r="B66" s="25"/>
      <c r="C66" s="24"/>
      <c r="D66" s="24"/>
      <c r="E66" s="31" t="str">
        <f t="shared" si="0"/>
        <v/>
      </c>
    </row>
    <row r="67" spans="1:5" x14ac:dyDescent="0.45">
      <c r="A67" s="25"/>
      <c r="B67" s="25"/>
      <c r="C67" s="24"/>
      <c r="D67" s="24"/>
      <c r="E67" s="31" t="str">
        <f t="shared" si="0"/>
        <v/>
      </c>
    </row>
    <row r="68" spans="1:5" x14ac:dyDescent="0.45">
      <c r="A68" s="25"/>
      <c r="B68" s="25"/>
      <c r="C68" s="24"/>
      <c r="D68" s="24"/>
      <c r="E68" s="31" t="str">
        <f t="shared" si="0"/>
        <v/>
      </c>
    </row>
    <row r="69" spans="1:5" x14ac:dyDescent="0.45">
      <c r="A69" s="25"/>
      <c r="B69" s="25"/>
      <c r="C69" s="24"/>
      <c r="D69" s="24"/>
      <c r="E69" s="31" t="str">
        <f t="shared" ref="E69:E132" si="1">IF(AND($C69&lt;&gt;"",$D69&lt;&gt;""),$D69-$C69,"")</f>
        <v/>
      </c>
    </row>
    <row r="70" spans="1:5" x14ac:dyDescent="0.45">
      <c r="A70" s="25"/>
      <c r="B70" s="25"/>
      <c r="C70" s="24"/>
      <c r="D70" s="24"/>
      <c r="E70" s="31" t="str">
        <f t="shared" si="1"/>
        <v/>
      </c>
    </row>
    <row r="71" spans="1:5" x14ac:dyDescent="0.45">
      <c r="A71" s="25"/>
      <c r="B71" s="25"/>
      <c r="C71" s="24"/>
      <c r="D71" s="24"/>
      <c r="E71" s="31" t="str">
        <f t="shared" si="1"/>
        <v/>
      </c>
    </row>
    <row r="72" spans="1:5" x14ac:dyDescent="0.45">
      <c r="A72" s="25"/>
      <c r="B72" s="25"/>
      <c r="C72" s="24"/>
      <c r="D72" s="24"/>
      <c r="E72" s="31" t="str">
        <f t="shared" si="1"/>
        <v/>
      </c>
    </row>
    <row r="73" spans="1:5" x14ac:dyDescent="0.45">
      <c r="A73" s="25"/>
      <c r="B73" s="25"/>
      <c r="C73" s="24"/>
      <c r="D73" s="24"/>
      <c r="E73" s="31" t="str">
        <f t="shared" si="1"/>
        <v/>
      </c>
    </row>
    <row r="74" spans="1:5" x14ac:dyDescent="0.45">
      <c r="A74" s="25"/>
      <c r="B74" s="25"/>
      <c r="C74" s="24"/>
      <c r="D74" s="24"/>
      <c r="E74" s="31" t="str">
        <f t="shared" si="1"/>
        <v/>
      </c>
    </row>
    <row r="75" spans="1:5" x14ac:dyDescent="0.45">
      <c r="A75" s="25"/>
      <c r="B75" s="25"/>
      <c r="C75" s="24"/>
      <c r="D75" s="24"/>
      <c r="E75" s="31" t="str">
        <f t="shared" si="1"/>
        <v/>
      </c>
    </row>
    <row r="76" spans="1:5" x14ac:dyDescent="0.45">
      <c r="A76" s="25"/>
      <c r="B76" s="25"/>
      <c r="C76" s="24"/>
      <c r="D76" s="24"/>
      <c r="E76" s="31" t="str">
        <f t="shared" si="1"/>
        <v/>
      </c>
    </row>
    <row r="77" spans="1:5" x14ac:dyDescent="0.45">
      <c r="A77" s="25"/>
      <c r="B77" s="25"/>
      <c r="C77" s="24"/>
      <c r="D77" s="24"/>
      <c r="E77" s="31" t="str">
        <f t="shared" si="1"/>
        <v/>
      </c>
    </row>
    <row r="78" spans="1:5" x14ac:dyDescent="0.45">
      <c r="A78" s="25"/>
      <c r="B78" s="25"/>
      <c r="C78" s="24"/>
      <c r="D78" s="24"/>
      <c r="E78" s="31" t="str">
        <f t="shared" si="1"/>
        <v/>
      </c>
    </row>
    <row r="79" spans="1:5" x14ac:dyDescent="0.45">
      <c r="A79" s="25"/>
      <c r="B79" s="25"/>
      <c r="C79" s="24"/>
      <c r="D79" s="24"/>
      <c r="E79" s="31" t="str">
        <f t="shared" si="1"/>
        <v/>
      </c>
    </row>
    <row r="80" spans="1:5" x14ac:dyDescent="0.45">
      <c r="A80" s="25"/>
      <c r="B80" s="25"/>
      <c r="C80" s="24"/>
      <c r="D80" s="24"/>
      <c r="E80" s="31" t="str">
        <f t="shared" si="1"/>
        <v/>
      </c>
    </row>
    <row r="81" spans="1:5" x14ac:dyDescent="0.45">
      <c r="A81" s="25"/>
      <c r="B81" s="25"/>
      <c r="C81" s="24"/>
      <c r="D81" s="24"/>
      <c r="E81" s="31" t="str">
        <f t="shared" si="1"/>
        <v/>
      </c>
    </row>
    <row r="82" spans="1:5" x14ac:dyDescent="0.45">
      <c r="A82" s="25"/>
      <c r="B82" s="25"/>
      <c r="C82" s="24"/>
      <c r="D82" s="24"/>
      <c r="E82" s="31" t="str">
        <f t="shared" si="1"/>
        <v/>
      </c>
    </row>
    <row r="83" spans="1:5" x14ac:dyDescent="0.45">
      <c r="A83" s="25"/>
      <c r="B83" s="25"/>
      <c r="C83" s="24"/>
      <c r="D83" s="24"/>
      <c r="E83" s="31" t="str">
        <f t="shared" si="1"/>
        <v/>
      </c>
    </row>
    <row r="84" spans="1:5" x14ac:dyDescent="0.45">
      <c r="A84" s="25"/>
      <c r="B84" s="25"/>
      <c r="C84" s="24"/>
      <c r="D84" s="24"/>
      <c r="E84" s="31" t="str">
        <f t="shared" si="1"/>
        <v/>
      </c>
    </row>
    <row r="85" spans="1:5" x14ac:dyDescent="0.45">
      <c r="A85" s="25"/>
      <c r="B85" s="25"/>
      <c r="C85" s="24"/>
      <c r="D85" s="24"/>
      <c r="E85" s="31" t="str">
        <f t="shared" si="1"/>
        <v/>
      </c>
    </row>
    <row r="86" spans="1:5" x14ac:dyDescent="0.45">
      <c r="A86" s="25"/>
      <c r="B86" s="25"/>
      <c r="C86" s="24"/>
      <c r="D86" s="24"/>
      <c r="E86" s="31" t="str">
        <f t="shared" si="1"/>
        <v/>
      </c>
    </row>
    <row r="87" spans="1:5" x14ac:dyDescent="0.45">
      <c r="A87" s="25"/>
      <c r="B87" s="25"/>
      <c r="C87" s="24"/>
      <c r="D87" s="24"/>
      <c r="E87" s="31" t="str">
        <f t="shared" si="1"/>
        <v/>
      </c>
    </row>
    <row r="88" spans="1:5" x14ac:dyDescent="0.45">
      <c r="A88" s="25"/>
      <c r="B88" s="25"/>
      <c r="C88" s="24"/>
      <c r="D88" s="24"/>
      <c r="E88" s="31" t="str">
        <f t="shared" si="1"/>
        <v/>
      </c>
    </row>
    <row r="89" spans="1:5" x14ac:dyDescent="0.45">
      <c r="A89" s="25"/>
      <c r="B89" s="25"/>
      <c r="C89" s="24"/>
      <c r="D89" s="24"/>
      <c r="E89" s="31" t="str">
        <f t="shared" si="1"/>
        <v/>
      </c>
    </row>
    <row r="90" spans="1:5" x14ac:dyDescent="0.45">
      <c r="A90" s="25"/>
      <c r="B90" s="25"/>
      <c r="C90" s="24"/>
      <c r="D90" s="24"/>
      <c r="E90" s="31" t="str">
        <f t="shared" si="1"/>
        <v/>
      </c>
    </row>
    <row r="91" spans="1:5" x14ac:dyDescent="0.45">
      <c r="A91" s="25"/>
      <c r="B91" s="25"/>
      <c r="C91" s="24"/>
      <c r="D91" s="24"/>
      <c r="E91" s="31" t="str">
        <f t="shared" si="1"/>
        <v/>
      </c>
    </row>
    <row r="92" spans="1:5" x14ac:dyDescent="0.45">
      <c r="A92" s="25"/>
      <c r="B92" s="25"/>
      <c r="C92" s="24"/>
      <c r="D92" s="24"/>
      <c r="E92" s="31" t="str">
        <f t="shared" si="1"/>
        <v/>
      </c>
    </row>
    <row r="93" spans="1:5" x14ac:dyDescent="0.45">
      <c r="A93" s="25"/>
      <c r="B93" s="25"/>
      <c r="C93" s="24"/>
      <c r="D93" s="24"/>
      <c r="E93" s="31" t="str">
        <f t="shared" si="1"/>
        <v/>
      </c>
    </row>
    <row r="94" spans="1:5" x14ac:dyDescent="0.45">
      <c r="A94" s="25"/>
      <c r="B94" s="25"/>
      <c r="C94" s="24"/>
      <c r="D94" s="24"/>
      <c r="E94" s="31" t="str">
        <f t="shared" si="1"/>
        <v/>
      </c>
    </row>
    <row r="95" spans="1:5" x14ac:dyDescent="0.45">
      <c r="A95" s="25"/>
      <c r="B95" s="25"/>
      <c r="C95" s="24"/>
      <c r="D95" s="24"/>
      <c r="E95" s="31" t="str">
        <f t="shared" si="1"/>
        <v/>
      </c>
    </row>
    <row r="96" spans="1:5" x14ac:dyDescent="0.45">
      <c r="A96" s="25"/>
      <c r="B96" s="25"/>
      <c r="C96" s="24"/>
      <c r="D96" s="24"/>
      <c r="E96" s="31" t="str">
        <f t="shared" si="1"/>
        <v/>
      </c>
    </row>
    <row r="97" spans="1:5" x14ac:dyDescent="0.45">
      <c r="A97" s="25"/>
      <c r="B97" s="25"/>
      <c r="C97" s="24"/>
      <c r="D97" s="24"/>
      <c r="E97" s="31" t="str">
        <f t="shared" si="1"/>
        <v/>
      </c>
    </row>
    <row r="98" spans="1:5" x14ac:dyDescent="0.45">
      <c r="A98" s="25"/>
      <c r="B98" s="25"/>
      <c r="C98" s="24"/>
      <c r="D98" s="24"/>
      <c r="E98" s="31" t="str">
        <f t="shared" si="1"/>
        <v/>
      </c>
    </row>
    <row r="99" spans="1:5" x14ac:dyDescent="0.45">
      <c r="A99" s="25"/>
      <c r="B99" s="25"/>
      <c r="C99" s="24"/>
      <c r="D99" s="24"/>
      <c r="E99" s="31" t="str">
        <f t="shared" si="1"/>
        <v/>
      </c>
    </row>
    <row r="100" spans="1:5" x14ac:dyDescent="0.45">
      <c r="A100" s="25"/>
      <c r="B100" s="25"/>
      <c r="C100" s="24"/>
      <c r="D100" s="24"/>
      <c r="E100" s="31" t="str">
        <f t="shared" si="1"/>
        <v/>
      </c>
    </row>
    <row r="101" spans="1:5" x14ac:dyDescent="0.45">
      <c r="A101" s="25"/>
      <c r="B101" s="25"/>
      <c r="C101" s="24"/>
      <c r="D101" s="24"/>
      <c r="E101" s="31" t="str">
        <f t="shared" si="1"/>
        <v/>
      </c>
    </row>
    <row r="102" spans="1:5" x14ac:dyDescent="0.45">
      <c r="A102" s="25"/>
      <c r="B102" s="25"/>
      <c r="C102" s="24"/>
      <c r="D102" s="24"/>
      <c r="E102" s="31" t="str">
        <f t="shared" si="1"/>
        <v/>
      </c>
    </row>
    <row r="103" spans="1:5" x14ac:dyDescent="0.45">
      <c r="A103" s="25"/>
      <c r="B103" s="25"/>
      <c r="C103" s="24"/>
      <c r="D103" s="24"/>
      <c r="E103" s="31" t="str">
        <f t="shared" si="1"/>
        <v/>
      </c>
    </row>
    <row r="104" spans="1:5" x14ac:dyDescent="0.45">
      <c r="A104" s="25"/>
      <c r="B104" s="25"/>
      <c r="C104" s="24"/>
      <c r="D104" s="24"/>
      <c r="E104" s="31" t="str">
        <f t="shared" si="1"/>
        <v/>
      </c>
    </row>
    <row r="105" spans="1:5" x14ac:dyDescent="0.45">
      <c r="A105" s="25"/>
      <c r="B105" s="25"/>
      <c r="C105" s="24"/>
      <c r="D105" s="24"/>
      <c r="E105" s="31" t="str">
        <f t="shared" si="1"/>
        <v/>
      </c>
    </row>
    <row r="106" spans="1:5" x14ac:dyDescent="0.45">
      <c r="A106" s="25"/>
      <c r="B106" s="25"/>
      <c r="C106" s="24"/>
      <c r="D106" s="24"/>
      <c r="E106" s="31" t="str">
        <f t="shared" si="1"/>
        <v/>
      </c>
    </row>
    <row r="107" spans="1:5" x14ac:dyDescent="0.45">
      <c r="A107" s="25"/>
      <c r="B107" s="25"/>
      <c r="C107" s="24"/>
      <c r="D107" s="24"/>
      <c r="E107" s="31" t="str">
        <f t="shared" si="1"/>
        <v/>
      </c>
    </row>
    <row r="108" spans="1:5" x14ac:dyDescent="0.45">
      <c r="A108" s="25"/>
      <c r="B108" s="25"/>
      <c r="C108" s="24"/>
      <c r="D108" s="24"/>
      <c r="E108" s="31" t="str">
        <f t="shared" si="1"/>
        <v/>
      </c>
    </row>
    <row r="109" spans="1:5" x14ac:dyDescent="0.45">
      <c r="A109" s="25"/>
      <c r="B109" s="25"/>
      <c r="C109" s="24"/>
      <c r="D109" s="24"/>
      <c r="E109" s="31" t="str">
        <f t="shared" si="1"/>
        <v/>
      </c>
    </row>
    <row r="110" spans="1:5" x14ac:dyDescent="0.45">
      <c r="A110" s="25"/>
      <c r="B110" s="25"/>
      <c r="C110" s="24"/>
      <c r="D110" s="24"/>
      <c r="E110" s="31" t="str">
        <f t="shared" si="1"/>
        <v/>
      </c>
    </row>
    <row r="111" spans="1:5" x14ac:dyDescent="0.45">
      <c r="A111" s="25"/>
      <c r="B111" s="25"/>
      <c r="C111" s="24"/>
      <c r="D111" s="24"/>
      <c r="E111" s="31" t="str">
        <f t="shared" si="1"/>
        <v/>
      </c>
    </row>
    <row r="112" spans="1:5" x14ac:dyDescent="0.45">
      <c r="A112" s="25"/>
      <c r="B112" s="25"/>
      <c r="C112" s="24"/>
      <c r="D112" s="24"/>
      <c r="E112" s="31" t="str">
        <f t="shared" si="1"/>
        <v/>
      </c>
    </row>
    <row r="113" spans="1:5" x14ac:dyDescent="0.45">
      <c r="A113" s="25"/>
      <c r="B113" s="25"/>
      <c r="C113" s="24"/>
      <c r="D113" s="24"/>
      <c r="E113" s="31" t="str">
        <f t="shared" si="1"/>
        <v/>
      </c>
    </row>
    <row r="114" spans="1:5" x14ac:dyDescent="0.45">
      <c r="A114" s="25"/>
      <c r="B114" s="25"/>
      <c r="C114" s="24"/>
      <c r="D114" s="24"/>
      <c r="E114" s="31" t="str">
        <f t="shared" si="1"/>
        <v/>
      </c>
    </row>
    <row r="115" spans="1:5" x14ac:dyDescent="0.45">
      <c r="A115" s="25"/>
      <c r="B115" s="25"/>
      <c r="C115" s="24"/>
      <c r="D115" s="24"/>
      <c r="E115" s="31" t="str">
        <f t="shared" si="1"/>
        <v/>
      </c>
    </row>
    <row r="116" spans="1:5" x14ac:dyDescent="0.45">
      <c r="A116" s="25"/>
      <c r="B116" s="25"/>
      <c r="C116" s="24"/>
      <c r="D116" s="24"/>
      <c r="E116" s="31" t="str">
        <f t="shared" si="1"/>
        <v/>
      </c>
    </row>
    <row r="117" spans="1:5" x14ac:dyDescent="0.45">
      <c r="A117" s="25"/>
      <c r="B117" s="25"/>
      <c r="C117" s="24"/>
      <c r="D117" s="24"/>
      <c r="E117" s="31" t="str">
        <f t="shared" si="1"/>
        <v/>
      </c>
    </row>
    <row r="118" spans="1:5" x14ac:dyDescent="0.45">
      <c r="A118" s="25"/>
      <c r="B118" s="25"/>
      <c r="C118" s="24"/>
      <c r="D118" s="24"/>
      <c r="E118" s="31" t="str">
        <f t="shared" si="1"/>
        <v/>
      </c>
    </row>
    <row r="119" spans="1:5" x14ac:dyDescent="0.45">
      <c r="A119" s="25"/>
      <c r="B119" s="25"/>
      <c r="C119" s="24"/>
      <c r="D119" s="24"/>
      <c r="E119" s="31" t="str">
        <f t="shared" si="1"/>
        <v/>
      </c>
    </row>
    <row r="120" spans="1:5" x14ac:dyDescent="0.45">
      <c r="A120" s="25"/>
      <c r="B120" s="25"/>
      <c r="C120" s="24"/>
      <c r="D120" s="24"/>
      <c r="E120" s="31" t="str">
        <f t="shared" si="1"/>
        <v/>
      </c>
    </row>
    <row r="121" spans="1:5" x14ac:dyDescent="0.45">
      <c r="A121" s="25"/>
      <c r="B121" s="25"/>
      <c r="C121" s="24"/>
      <c r="D121" s="24"/>
      <c r="E121" s="31" t="str">
        <f t="shared" si="1"/>
        <v/>
      </c>
    </row>
    <row r="122" spans="1:5" x14ac:dyDescent="0.45">
      <c r="A122" s="25"/>
      <c r="B122" s="25"/>
      <c r="C122" s="24"/>
      <c r="D122" s="24"/>
      <c r="E122" s="31" t="str">
        <f t="shared" si="1"/>
        <v/>
      </c>
    </row>
    <row r="123" spans="1:5" x14ac:dyDescent="0.45">
      <c r="A123" s="25"/>
      <c r="B123" s="25"/>
      <c r="C123" s="24"/>
      <c r="D123" s="24"/>
      <c r="E123" s="31" t="str">
        <f t="shared" si="1"/>
        <v/>
      </c>
    </row>
    <row r="124" spans="1:5" x14ac:dyDescent="0.45">
      <c r="A124" s="25"/>
      <c r="B124" s="25"/>
      <c r="C124" s="24"/>
      <c r="D124" s="24"/>
      <c r="E124" s="31" t="str">
        <f t="shared" si="1"/>
        <v/>
      </c>
    </row>
    <row r="125" spans="1:5" x14ac:dyDescent="0.45">
      <c r="A125" s="25"/>
      <c r="B125" s="25"/>
      <c r="C125" s="24"/>
      <c r="D125" s="24"/>
      <c r="E125" s="31" t="str">
        <f t="shared" si="1"/>
        <v/>
      </c>
    </row>
    <row r="126" spans="1:5" x14ac:dyDescent="0.45">
      <c r="A126" s="25"/>
      <c r="B126" s="25"/>
      <c r="C126" s="24"/>
      <c r="D126" s="24"/>
      <c r="E126" s="31" t="str">
        <f t="shared" si="1"/>
        <v/>
      </c>
    </row>
    <row r="127" spans="1:5" x14ac:dyDescent="0.45">
      <c r="A127" s="25"/>
      <c r="B127" s="25"/>
      <c r="C127" s="24"/>
      <c r="D127" s="24"/>
      <c r="E127" s="31" t="str">
        <f t="shared" si="1"/>
        <v/>
      </c>
    </row>
    <row r="128" spans="1:5" x14ac:dyDescent="0.45">
      <c r="A128" s="25"/>
      <c r="B128" s="25"/>
      <c r="C128" s="24"/>
      <c r="D128" s="24"/>
      <c r="E128" s="31" t="str">
        <f t="shared" si="1"/>
        <v/>
      </c>
    </row>
    <row r="129" spans="1:5" x14ac:dyDescent="0.45">
      <c r="A129" s="25"/>
      <c r="B129" s="25"/>
      <c r="C129" s="24"/>
      <c r="D129" s="24"/>
      <c r="E129" s="31" t="str">
        <f t="shared" si="1"/>
        <v/>
      </c>
    </row>
    <row r="130" spans="1:5" x14ac:dyDescent="0.45">
      <c r="A130" s="25"/>
      <c r="B130" s="25"/>
      <c r="C130" s="24"/>
      <c r="D130" s="24"/>
      <c r="E130" s="31" t="str">
        <f t="shared" si="1"/>
        <v/>
      </c>
    </row>
    <row r="131" spans="1:5" x14ac:dyDescent="0.45">
      <c r="A131" s="25"/>
      <c r="B131" s="25"/>
      <c r="C131" s="24"/>
      <c r="D131" s="24"/>
      <c r="E131" s="31" t="str">
        <f t="shared" si="1"/>
        <v/>
      </c>
    </row>
    <row r="132" spans="1:5" x14ac:dyDescent="0.45">
      <c r="A132" s="25"/>
      <c r="B132" s="25"/>
      <c r="C132" s="24"/>
      <c r="D132" s="24"/>
      <c r="E132" s="31" t="str">
        <f t="shared" si="1"/>
        <v/>
      </c>
    </row>
    <row r="133" spans="1:5" x14ac:dyDescent="0.45">
      <c r="A133" s="25"/>
      <c r="B133" s="25"/>
      <c r="C133" s="24"/>
      <c r="D133" s="24"/>
      <c r="E133" s="31" t="str">
        <f t="shared" ref="E133:E196" si="2">IF(AND($C133&lt;&gt;"",$D133&lt;&gt;""),$D133-$C133,"")</f>
        <v/>
      </c>
    </row>
    <row r="134" spans="1:5" x14ac:dyDescent="0.45">
      <c r="A134" s="25"/>
      <c r="B134" s="25"/>
      <c r="C134" s="24"/>
      <c r="D134" s="24"/>
      <c r="E134" s="31" t="str">
        <f t="shared" si="2"/>
        <v/>
      </c>
    </row>
    <row r="135" spans="1:5" x14ac:dyDescent="0.45">
      <c r="A135" s="25"/>
      <c r="B135" s="25"/>
      <c r="C135" s="24"/>
      <c r="D135" s="24"/>
      <c r="E135" s="31" t="str">
        <f t="shared" si="2"/>
        <v/>
      </c>
    </row>
    <row r="136" spans="1:5" x14ac:dyDescent="0.45">
      <c r="A136" s="25"/>
      <c r="B136" s="25"/>
      <c r="C136" s="24"/>
      <c r="D136" s="24"/>
      <c r="E136" s="31" t="str">
        <f t="shared" si="2"/>
        <v/>
      </c>
    </row>
    <row r="137" spans="1:5" x14ac:dyDescent="0.45">
      <c r="A137" s="25"/>
      <c r="B137" s="25"/>
      <c r="C137" s="24"/>
      <c r="D137" s="24"/>
      <c r="E137" s="31" t="str">
        <f t="shared" si="2"/>
        <v/>
      </c>
    </row>
    <row r="138" spans="1:5" x14ac:dyDescent="0.45">
      <c r="A138" s="25"/>
      <c r="B138" s="25"/>
      <c r="C138" s="24"/>
      <c r="D138" s="24"/>
      <c r="E138" s="31" t="str">
        <f t="shared" si="2"/>
        <v/>
      </c>
    </row>
    <row r="139" spans="1:5" x14ac:dyDescent="0.45">
      <c r="A139" s="25"/>
      <c r="B139" s="25"/>
      <c r="C139" s="24"/>
      <c r="D139" s="24"/>
      <c r="E139" s="31" t="str">
        <f t="shared" si="2"/>
        <v/>
      </c>
    </row>
    <row r="140" spans="1:5" x14ac:dyDescent="0.45">
      <c r="A140" s="25"/>
      <c r="B140" s="25"/>
      <c r="C140" s="24"/>
      <c r="D140" s="24"/>
      <c r="E140" s="31" t="str">
        <f t="shared" si="2"/>
        <v/>
      </c>
    </row>
    <row r="141" spans="1:5" x14ac:dyDescent="0.45">
      <c r="A141" s="25"/>
      <c r="B141" s="25"/>
      <c r="C141" s="24"/>
      <c r="D141" s="24"/>
      <c r="E141" s="31" t="str">
        <f t="shared" si="2"/>
        <v/>
      </c>
    </row>
    <row r="142" spans="1:5" x14ac:dyDescent="0.45">
      <c r="A142" s="25"/>
      <c r="B142" s="25"/>
      <c r="C142" s="24"/>
      <c r="D142" s="24"/>
      <c r="E142" s="31" t="str">
        <f t="shared" si="2"/>
        <v/>
      </c>
    </row>
    <row r="143" spans="1:5" x14ac:dyDescent="0.45">
      <c r="A143" s="25"/>
      <c r="B143" s="25"/>
      <c r="C143" s="24"/>
      <c r="D143" s="24"/>
      <c r="E143" s="31" t="str">
        <f t="shared" si="2"/>
        <v/>
      </c>
    </row>
    <row r="144" spans="1:5" x14ac:dyDescent="0.45">
      <c r="A144" s="25"/>
      <c r="B144" s="25"/>
      <c r="C144" s="24"/>
      <c r="D144" s="24"/>
      <c r="E144" s="31" t="str">
        <f t="shared" si="2"/>
        <v/>
      </c>
    </row>
    <row r="145" spans="1:5" x14ac:dyDescent="0.45">
      <c r="A145" s="25"/>
      <c r="B145" s="25"/>
      <c r="C145" s="24"/>
      <c r="D145" s="24"/>
      <c r="E145" s="31" t="str">
        <f t="shared" si="2"/>
        <v/>
      </c>
    </row>
    <row r="146" spans="1:5" x14ac:dyDescent="0.45">
      <c r="A146" s="25"/>
      <c r="B146" s="25"/>
      <c r="C146" s="24"/>
      <c r="D146" s="24"/>
      <c r="E146" s="31" t="str">
        <f t="shared" si="2"/>
        <v/>
      </c>
    </row>
    <row r="147" spans="1:5" x14ac:dyDescent="0.45">
      <c r="A147" s="25"/>
      <c r="B147" s="25"/>
      <c r="C147" s="24"/>
      <c r="D147" s="24"/>
      <c r="E147" s="31" t="str">
        <f t="shared" si="2"/>
        <v/>
      </c>
    </row>
    <row r="148" spans="1:5" x14ac:dyDescent="0.45">
      <c r="A148" s="25"/>
      <c r="B148" s="25"/>
      <c r="C148" s="24"/>
      <c r="D148" s="24"/>
      <c r="E148" s="31" t="str">
        <f t="shared" si="2"/>
        <v/>
      </c>
    </row>
    <row r="149" spans="1:5" x14ac:dyDescent="0.45">
      <c r="A149" s="25"/>
      <c r="B149" s="25"/>
      <c r="C149" s="24"/>
      <c r="D149" s="24"/>
      <c r="E149" s="31" t="str">
        <f t="shared" si="2"/>
        <v/>
      </c>
    </row>
    <row r="150" spans="1:5" x14ac:dyDescent="0.45">
      <c r="A150" s="25"/>
      <c r="B150" s="25"/>
      <c r="C150" s="24"/>
      <c r="D150" s="24"/>
      <c r="E150" s="31" t="str">
        <f t="shared" si="2"/>
        <v/>
      </c>
    </row>
    <row r="151" spans="1:5" x14ac:dyDescent="0.45">
      <c r="A151" s="25"/>
      <c r="B151" s="25"/>
      <c r="C151" s="24"/>
      <c r="D151" s="24"/>
      <c r="E151" s="31" t="str">
        <f t="shared" si="2"/>
        <v/>
      </c>
    </row>
    <row r="152" spans="1:5" x14ac:dyDescent="0.45">
      <c r="A152" s="25"/>
      <c r="B152" s="25"/>
      <c r="C152" s="24"/>
      <c r="D152" s="24"/>
      <c r="E152" s="31" t="str">
        <f t="shared" si="2"/>
        <v/>
      </c>
    </row>
    <row r="153" spans="1:5" x14ac:dyDescent="0.45">
      <c r="A153" s="25"/>
      <c r="B153" s="25"/>
      <c r="C153" s="24"/>
      <c r="D153" s="24"/>
      <c r="E153" s="31" t="str">
        <f t="shared" si="2"/>
        <v/>
      </c>
    </row>
    <row r="154" spans="1:5" x14ac:dyDescent="0.45">
      <c r="A154" s="25"/>
      <c r="B154" s="25"/>
      <c r="C154" s="24"/>
      <c r="D154" s="24"/>
      <c r="E154" s="31" t="str">
        <f t="shared" si="2"/>
        <v/>
      </c>
    </row>
    <row r="155" spans="1:5" x14ac:dyDescent="0.45">
      <c r="A155" s="25"/>
      <c r="B155" s="25"/>
      <c r="C155" s="24"/>
      <c r="D155" s="24"/>
      <c r="E155" s="31" t="str">
        <f t="shared" si="2"/>
        <v/>
      </c>
    </row>
    <row r="156" spans="1:5" x14ac:dyDescent="0.45">
      <c r="A156" s="25"/>
      <c r="B156" s="25"/>
      <c r="C156" s="24"/>
      <c r="D156" s="24"/>
      <c r="E156" s="31" t="str">
        <f t="shared" si="2"/>
        <v/>
      </c>
    </row>
    <row r="157" spans="1:5" x14ac:dyDescent="0.45">
      <c r="A157" s="25"/>
      <c r="B157" s="25"/>
      <c r="C157" s="24"/>
      <c r="D157" s="24"/>
      <c r="E157" s="31" t="str">
        <f t="shared" si="2"/>
        <v/>
      </c>
    </row>
    <row r="158" spans="1:5" x14ac:dyDescent="0.45">
      <c r="A158" s="25"/>
      <c r="B158" s="25"/>
      <c r="C158" s="24"/>
      <c r="D158" s="24"/>
      <c r="E158" s="31" t="str">
        <f t="shared" si="2"/>
        <v/>
      </c>
    </row>
    <row r="159" spans="1:5" x14ac:dyDescent="0.45">
      <c r="A159" s="25"/>
      <c r="B159" s="25"/>
      <c r="C159" s="24"/>
      <c r="D159" s="24"/>
      <c r="E159" s="31" t="str">
        <f t="shared" si="2"/>
        <v/>
      </c>
    </row>
    <row r="160" spans="1:5" x14ac:dyDescent="0.45">
      <c r="A160" s="25"/>
      <c r="B160" s="25"/>
      <c r="C160" s="24"/>
      <c r="D160" s="24"/>
      <c r="E160" s="31" t="str">
        <f t="shared" si="2"/>
        <v/>
      </c>
    </row>
    <row r="161" spans="1:5" x14ac:dyDescent="0.45">
      <c r="A161" s="25"/>
      <c r="B161" s="25"/>
      <c r="C161" s="24"/>
      <c r="D161" s="24"/>
      <c r="E161" s="31" t="str">
        <f t="shared" si="2"/>
        <v/>
      </c>
    </row>
    <row r="162" spans="1:5" x14ac:dyDescent="0.45">
      <c r="A162" s="25"/>
      <c r="B162" s="25"/>
      <c r="C162" s="24"/>
      <c r="D162" s="24"/>
      <c r="E162" s="31" t="str">
        <f t="shared" si="2"/>
        <v/>
      </c>
    </row>
    <row r="163" spans="1:5" x14ac:dyDescent="0.45">
      <c r="A163" s="25"/>
      <c r="B163" s="25"/>
      <c r="C163" s="24"/>
      <c r="D163" s="24"/>
      <c r="E163" s="31" t="str">
        <f t="shared" si="2"/>
        <v/>
      </c>
    </row>
    <row r="164" spans="1:5" x14ac:dyDescent="0.45">
      <c r="A164" s="25"/>
      <c r="B164" s="25"/>
      <c r="C164" s="24"/>
      <c r="D164" s="24"/>
      <c r="E164" s="31" t="str">
        <f t="shared" si="2"/>
        <v/>
      </c>
    </row>
    <row r="165" spans="1:5" x14ac:dyDescent="0.45">
      <c r="A165" s="25"/>
      <c r="B165" s="25"/>
      <c r="C165" s="24"/>
      <c r="D165" s="24"/>
      <c r="E165" s="31" t="str">
        <f t="shared" si="2"/>
        <v/>
      </c>
    </row>
    <row r="166" spans="1:5" x14ac:dyDescent="0.45">
      <c r="A166" s="25"/>
      <c r="B166" s="25"/>
      <c r="C166" s="24"/>
      <c r="D166" s="24"/>
      <c r="E166" s="31" t="str">
        <f t="shared" si="2"/>
        <v/>
      </c>
    </row>
    <row r="167" spans="1:5" x14ac:dyDescent="0.45">
      <c r="A167" s="25"/>
      <c r="B167" s="25"/>
      <c r="C167" s="24"/>
      <c r="D167" s="24"/>
      <c r="E167" s="31" t="str">
        <f t="shared" si="2"/>
        <v/>
      </c>
    </row>
    <row r="168" spans="1:5" x14ac:dyDescent="0.45">
      <c r="A168" s="25"/>
      <c r="B168" s="25"/>
      <c r="C168" s="24"/>
      <c r="D168" s="24"/>
      <c r="E168" s="31" t="str">
        <f t="shared" si="2"/>
        <v/>
      </c>
    </row>
    <row r="169" spans="1:5" x14ac:dyDescent="0.45">
      <c r="A169" s="25"/>
      <c r="B169" s="25"/>
      <c r="C169" s="24"/>
      <c r="D169" s="24"/>
      <c r="E169" s="31" t="str">
        <f t="shared" si="2"/>
        <v/>
      </c>
    </row>
    <row r="170" spans="1:5" x14ac:dyDescent="0.45">
      <c r="A170" s="25"/>
      <c r="B170" s="25"/>
      <c r="C170" s="24"/>
      <c r="D170" s="24"/>
      <c r="E170" s="31" t="str">
        <f t="shared" si="2"/>
        <v/>
      </c>
    </row>
    <row r="171" spans="1:5" x14ac:dyDescent="0.45">
      <c r="A171" s="25"/>
      <c r="B171" s="25"/>
      <c r="C171" s="24"/>
      <c r="D171" s="24"/>
      <c r="E171" s="31" t="str">
        <f t="shared" si="2"/>
        <v/>
      </c>
    </row>
    <row r="172" spans="1:5" x14ac:dyDescent="0.45">
      <c r="A172" s="25"/>
      <c r="B172" s="25"/>
      <c r="C172" s="24"/>
      <c r="D172" s="24"/>
      <c r="E172" s="31" t="str">
        <f t="shared" si="2"/>
        <v/>
      </c>
    </row>
    <row r="173" spans="1:5" x14ac:dyDescent="0.45">
      <c r="A173" s="25"/>
      <c r="B173" s="25"/>
      <c r="C173" s="24"/>
      <c r="D173" s="24"/>
      <c r="E173" s="31" t="str">
        <f t="shared" si="2"/>
        <v/>
      </c>
    </row>
    <row r="174" spans="1:5" x14ac:dyDescent="0.45">
      <c r="A174" s="25"/>
      <c r="B174" s="25"/>
      <c r="C174" s="24"/>
      <c r="D174" s="24"/>
      <c r="E174" s="31" t="str">
        <f t="shared" si="2"/>
        <v/>
      </c>
    </row>
    <row r="175" spans="1:5" x14ac:dyDescent="0.45">
      <c r="A175" s="25"/>
      <c r="B175" s="25"/>
      <c r="C175" s="24"/>
      <c r="D175" s="24"/>
      <c r="E175" s="31" t="str">
        <f t="shared" si="2"/>
        <v/>
      </c>
    </row>
    <row r="176" spans="1:5" x14ac:dyDescent="0.45">
      <c r="A176" s="25"/>
      <c r="B176" s="25"/>
      <c r="C176" s="24"/>
      <c r="D176" s="24"/>
      <c r="E176" s="31" t="str">
        <f t="shared" si="2"/>
        <v/>
      </c>
    </row>
    <row r="177" spans="1:5" x14ac:dyDescent="0.45">
      <c r="A177" s="25"/>
      <c r="B177" s="25"/>
      <c r="C177" s="24"/>
      <c r="D177" s="24"/>
      <c r="E177" s="31" t="str">
        <f t="shared" si="2"/>
        <v/>
      </c>
    </row>
    <row r="178" spans="1:5" x14ac:dyDescent="0.45">
      <c r="A178" s="25"/>
      <c r="B178" s="25"/>
      <c r="C178" s="24"/>
      <c r="D178" s="24"/>
      <c r="E178" s="31" t="str">
        <f t="shared" si="2"/>
        <v/>
      </c>
    </row>
    <row r="179" spans="1:5" x14ac:dyDescent="0.45">
      <c r="A179" s="25"/>
      <c r="B179" s="25"/>
      <c r="C179" s="24"/>
      <c r="D179" s="24"/>
      <c r="E179" s="31" t="str">
        <f t="shared" si="2"/>
        <v/>
      </c>
    </row>
    <row r="180" spans="1:5" x14ac:dyDescent="0.45">
      <c r="A180" s="25"/>
      <c r="B180" s="25"/>
      <c r="C180" s="24"/>
      <c r="D180" s="24"/>
      <c r="E180" s="31" t="str">
        <f t="shared" si="2"/>
        <v/>
      </c>
    </row>
    <row r="181" spans="1:5" x14ac:dyDescent="0.45">
      <c r="A181" s="25"/>
      <c r="B181" s="25"/>
      <c r="C181" s="24"/>
      <c r="D181" s="24"/>
      <c r="E181" s="31" t="str">
        <f t="shared" si="2"/>
        <v/>
      </c>
    </row>
    <row r="182" spans="1:5" x14ac:dyDescent="0.45">
      <c r="A182" s="25"/>
      <c r="B182" s="25"/>
      <c r="C182" s="24"/>
      <c r="D182" s="24"/>
      <c r="E182" s="31" t="str">
        <f t="shared" si="2"/>
        <v/>
      </c>
    </row>
    <row r="183" spans="1:5" x14ac:dyDescent="0.45">
      <c r="A183" s="25"/>
      <c r="B183" s="25"/>
      <c r="C183" s="24"/>
      <c r="D183" s="24"/>
      <c r="E183" s="31" t="str">
        <f t="shared" si="2"/>
        <v/>
      </c>
    </row>
    <row r="184" spans="1:5" x14ac:dyDescent="0.45">
      <c r="A184" s="25"/>
      <c r="B184" s="25"/>
      <c r="C184" s="24"/>
      <c r="D184" s="24"/>
      <c r="E184" s="31" t="str">
        <f t="shared" si="2"/>
        <v/>
      </c>
    </row>
    <row r="185" spans="1:5" x14ac:dyDescent="0.45">
      <c r="A185" s="25"/>
      <c r="B185" s="25"/>
      <c r="C185" s="24"/>
      <c r="D185" s="24"/>
      <c r="E185" s="31" t="str">
        <f t="shared" si="2"/>
        <v/>
      </c>
    </row>
    <row r="186" spans="1:5" x14ac:dyDescent="0.45">
      <c r="A186" s="25"/>
      <c r="B186" s="25"/>
      <c r="C186" s="24"/>
      <c r="D186" s="24"/>
      <c r="E186" s="31" t="str">
        <f t="shared" si="2"/>
        <v/>
      </c>
    </row>
    <row r="187" spans="1:5" x14ac:dyDescent="0.45">
      <c r="A187" s="25"/>
      <c r="B187" s="25"/>
      <c r="C187" s="24"/>
      <c r="D187" s="24"/>
      <c r="E187" s="31" t="str">
        <f t="shared" si="2"/>
        <v/>
      </c>
    </row>
    <row r="188" spans="1:5" x14ac:dyDescent="0.45">
      <c r="A188" s="25"/>
      <c r="B188" s="25"/>
      <c r="C188" s="24"/>
      <c r="D188" s="24"/>
      <c r="E188" s="31" t="str">
        <f t="shared" si="2"/>
        <v/>
      </c>
    </row>
    <row r="189" spans="1:5" x14ac:dyDescent="0.45">
      <c r="A189" s="25"/>
      <c r="B189" s="25"/>
      <c r="C189" s="24"/>
      <c r="D189" s="24"/>
      <c r="E189" s="31" t="str">
        <f t="shared" si="2"/>
        <v/>
      </c>
    </row>
    <row r="190" spans="1:5" x14ac:dyDescent="0.45">
      <c r="A190" s="25"/>
      <c r="B190" s="25"/>
      <c r="C190" s="24"/>
      <c r="D190" s="24"/>
      <c r="E190" s="31" t="str">
        <f t="shared" si="2"/>
        <v/>
      </c>
    </row>
    <row r="191" spans="1:5" x14ac:dyDescent="0.45">
      <c r="A191" s="25"/>
      <c r="B191" s="25"/>
      <c r="C191" s="24"/>
      <c r="D191" s="24"/>
      <c r="E191" s="31" t="str">
        <f t="shared" si="2"/>
        <v/>
      </c>
    </row>
    <row r="192" spans="1:5" x14ac:dyDescent="0.45">
      <c r="A192" s="25"/>
      <c r="B192" s="25"/>
      <c r="C192" s="24"/>
      <c r="D192" s="24"/>
      <c r="E192" s="31" t="str">
        <f t="shared" si="2"/>
        <v/>
      </c>
    </row>
    <row r="193" spans="1:5" x14ac:dyDescent="0.45">
      <c r="A193" s="25"/>
      <c r="B193" s="25"/>
      <c r="C193" s="24"/>
      <c r="D193" s="24"/>
      <c r="E193" s="31" t="str">
        <f t="shared" si="2"/>
        <v/>
      </c>
    </row>
    <row r="194" spans="1:5" x14ac:dyDescent="0.45">
      <c r="A194" s="25"/>
      <c r="B194" s="25"/>
      <c r="C194" s="24"/>
      <c r="D194" s="24"/>
      <c r="E194" s="31" t="str">
        <f t="shared" si="2"/>
        <v/>
      </c>
    </row>
    <row r="195" spans="1:5" x14ac:dyDescent="0.45">
      <c r="A195" s="25"/>
      <c r="B195" s="25"/>
      <c r="C195" s="24"/>
      <c r="D195" s="24"/>
      <c r="E195" s="31" t="str">
        <f t="shared" si="2"/>
        <v/>
      </c>
    </row>
    <row r="196" spans="1:5" x14ac:dyDescent="0.45">
      <c r="A196" s="25"/>
      <c r="B196" s="25"/>
      <c r="C196" s="24"/>
      <c r="D196" s="24"/>
      <c r="E196" s="31" t="str">
        <f t="shared" si="2"/>
        <v/>
      </c>
    </row>
    <row r="197" spans="1:5" x14ac:dyDescent="0.45">
      <c r="A197" s="25"/>
      <c r="B197" s="25"/>
      <c r="C197" s="24"/>
      <c r="D197" s="24"/>
      <c r="E197" s="31" t="str">
        <f t="shared" ref="E197:E220" si="3">IF(AND($C197&lt;&gt;"",$D197&lt;&gt;""),$D197-$C197,"")</f>
        <v/>
      </c>
    </row>
    <row r="198" spans="1:5" x14ac:dyDescent="0.45">
      <c r="A198" s="25"/>
      <c r="B198" s="25"/>
      <c r="C198" s="24"/>
      <c r="D198" s="24"/>
      <c r="E198" s="31" t="str">
        <f t="shared" si="3"/>
        <v/>
      </c>
    </row>
    <row r="199" spans="1:5" x14ac:dyDescent="0.45">
      <c r="A199" s="25"/>
      <c r="B199" s="25"/>
      <c r="C199" s="24"/>
      <c r="D199" s="24"/>
      <c r="E199" s="31" t="str">
        <f t="shared" si="3"/>
        <v/>
      </c>
    </row>
    <row r="200" spans="1:5" x14ac:dyDescent="0.45">
      <c r="A200" s="25"/>
      <c r="B200" s="25"/>
      <c r="C200" s="24"/>
      <c r="D200" s="24"/>
      <c r="E200" s="31" t="str">
        <f t="shared" si="3"/>
        <v/>
      </c>
    </row>
    <row r="201" spans="1:5" x14ac:dyDescent="0.45">
      <c r="A201" s="25"/>
      <c r="B201" s="25"/>
      <c r="C201" s="24"/>
      <c r="D201" s="24"/>
      <c r="E201" s="31" t="str">
        <f t="shared" si="3"/>
        <v/>
      </c>
    </row>
    <row r="202" spans="1:5" x14ac:dyDescent="0.45">
      <c r="A202" s="25"/>
      <c r="B202" s="25"/>
      <c r="C202" s="24"/>
      <c r="D202" s="24"/>
      <c r="E202" s="31" t="str">
        <f t="shared" si="3"/>
        <v/>
      </c>
    </row>
    <row r="203" spans="1:5" x14ac:dyDescent="0.45">
      <c r="A203" s="25"/>
      <c r="B203" s="25"/>
      <c r="C203" s="24"/>
      <c r="D203" s="24"/>
      <c r="E203" s="31" t="str">
        <f t="shared" si="3"/>
        <v/>
      </c>
    </row>
    <row r="204" spans="1:5" x14ac:dyDescent="0.45">
      <c r="A204" s="25"/>
      <c r="B204" s="25"/>
      <c r="C204" s="24"/>
      <c r="D204" s="24"/>
      <c r="E204" s="31" t="str">
        <f t="shared" si="3"/>
        <v/>
      </c>
    </row>
    <row r="205" spans="1:5" x14ac:dyDescent="0.45">
      <c r="A205" s="25"/>
      <c r="B205" s="25"/>
      <c r="C205" s="24"/>
      <c r="D205" s="24"/>
      <c r="E205" s="31" t="str">
        <f t="shared" si="3"/>
        <v/>
      </c>
    </row>
    <row r="206" spans="1:5" x14ac:dyDescent="0.45">
      <c r="A206" s="25"/>
      <c r="B206" s="25"/>
      <c r="C206" s="24"/>
      <c r="D206" s="24"/>
      <c r="E206" s="31" t="str">
        <f t="shared" si="3"/>
        <v/>
      </c>
    </row>
    <row r="207" spans="1:5" x14ac:dyDescent="0.45">
      <c r="A207" s="25"/>
      <c r="B207" s="25"/>
      <c r="C207" s="24"/>
      <c r="D207" s="24"/>
      <c r="E207" s="31" t="str">
        <f t="shared" si="3"/>
        <v/>
      </c>
    </row>
    <row r="208" spans="1:5" x14ac:dyDescent="0.45">
      <c r="A208" s="25"/>
      <c r="B208" s="25"/>
      <c r="C208" s="24"/>
      <c r="D208" s="24"/>
      <c r="E208" s="31" t="str">
        <f t="shared" si="3"/>
        <v/>
      </c>
    </row>
    <row r="209" spans="1:5" x14ac:dyDescent="0.45">
      <c r="A209" s="25"/>
      <c r="B209" s="25"/>
      <c r="C209" s="24"/>
      <c r="D209" s="24"/>
      <c r="E209" s="31" t="str">
        <f t="shared" si="3"/>
        <v/>
      </c>
    </row>
    <row r="210" spans="1:5" x14ac:dyDescent="0.45">
      <c r="A210" s="25"/>
      <c r="B210" s="25"/>
      <c r="C210" s="24"/>
      <c r="D210" s="24"/>
      <c r="E210" s="31" t="str">
        <f t="shared" si="3"/>
        <v/>
      </c>
    </row>
    <row r="211" spans="1:5" x14ac:dyDescent="0.45">
      <c r="A211" s="25"/>
      <c r="B211" s="25"/>
      <c r="C211" s="24"/>
      <c r="D211" s="24"/>
      <c r="E211" s="31" t="str">
        <f t="shared" si="3"/>
        <v/>
      </c>
    </row>
    <row r="212" spans="1:5" x14ac:dyDescent="0.45">
      <c r="A212" s="25"/>
      <c r="B212" s="25"/>
      <c r="C212" s="24"/>
      <c r="D212" s="24"/>
      <c r="E212" s="31" t="str">
        <f t="shared" si="3"/>
        <v/>
      </c>
    </row>
    <row r="213" spans="1:5" x14ac:dyDescent="0.45">
      <c r="A213" s="25"/>
      <c r="B213" s="25"/>
      <c r="C213" s="24"/>
      <c r="D213" s="24"/>
      <c r="E213" s="31" t="str">
        <f t="shared" si="3"/>
        <v/>
      </c>
    </row>
    <row r="214" spans="1:5" x14ac:dyDescent="0.45">
      <c r="A214" s="25"/>
      <c r="B214" s="25"/>
      <c r="C214" s="24"/>
      <c r="D214" s="24"/>
      <c r="E214" s="31" t="str">
        <f t="shared" si="3"/>
        <v/>
      </c>
    </row>
    <row r="215" spans="1:5" x14ac:dyDescent="0.45">
      <c r="A215" s="25"/>
      <c r="B215" s="25"/>
      <c r="C215" s="24"/>
      <c r="D215" s="24"/>
      <c r="E215" s="31" t="str">
        <f t="shared" si="3"/>
        <v/>
      </c>
    </row>
    <row r="216" spans="1:5" x14ac:dyDescent="0.45">
      <c r="A216" s="25"/>
      <c r="B216" s="25"/>
      <c r="C216" s="24"/>
      <c r="D216" s="24"/>
      <c r="E216" s="31" t="str">
        <f t="shared" si="3"/>
        <v/>
      </c>
    </row>
    <row r="217" spans="1:5" x14ac:dyDescent="0.45">
      <c r="A217" s="25"/>
      <c r="B217" s="25"/>
      <c r="C217" s="24"/>
      <c r="D217" s="24"/>
      <c r="E217" s="31" t="str">
        <f t="shared" si="3"/>
        <v/>
      </c>
    </row>
    <row r="218" spans="1:5" x14ac:dyDescent="0.45">
      <c r="A218" s="25"/>
      <c r="B218" s="25"/>
      <c r="C218" s="24"/>
      <c r="D218" s="24"/>
      <c r="E218" s="31" t="str">
        <f t="shared" si="3"/>
        <v/>
      </c>
    </row>
    <row r="219" spans="1:5" x14ac:dyDescent="0.45">
      <c r="A219" s="25"/>
      <c r="B219" s="25"/>
      <c r="C219" s="24"/>
      <c r="D219" s="24"/>
      <c r="E219" s="31" t="str">
        <f t="shared" si="3"/>
        <v/>
      </c>
    </row>
    <row r="220" spans="1:5" x14ac:dyDescent="0.45">
      <c r="A220" s="25"/>
      <c r="B220" s="25"/>
      <c r="C220" s="24"/>
      <c r="D220" s="24"/>
      <c r="E220" s="31" t="str">
        <f t="shared" si="3"/>
        <v/>
      </c>
    </row>
  </sheetData>
  <mergeCells count="3">
    <mergeCell ref="A1:E1"/>
    <mergeCell ref="A2:E2"/>
    <mergeCell ref="A3:E3"/>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3"/>
  <sheetViews>
    <sheetView zoomScaleNormal="100" workbookViewId="0">
      <selection sqref="A1:E1"/>
    </sheetView>
  </sheetViews>
  <sheetFormatPr defaultColWidth="8.6640625" defaultRowHeight="14.25" x14ac:dyDescent="0.45"/>
  <cols>
    <col min="1" max="1" width="20" customWidth="1"/>
    <col min="2" max="3" width="22" customWidth="1"/>
    <col min="4" max="4" width="26" customWidth="1"/>
    <col min="5" max="5" width="22" customWidth="1"/>
  </cols>
  <sheetData>
    <row r="1" spans="1:5" ht="30" customHeight="1" x14ac:dyDescent="0.45">
      <c r="A1" s="14" t="s">
        <v>62</v>
      </c>
      <c r="B1" s="14"/>
      <c r="C1" s="14"/>
      <c r="D1" s="14"/>
      <c r="E1" s="14"/>
    </row>
    <row r="2" spans="1:5" ht="19.5" customHeight="1" x14ac:dyDescent="0.45">
      <c r="A2" s="13" t="s">
        <v>63</v>
      </c>
      <c r="B2" s="13"/>
      <c r="C2" s="13"/>
      <c r="D2" s="13"/>
      <c r="E2" s="13"/>
    </row>
    <row r="3" spans="1:5" ht="18" customHeight="1" x14ac:dyDescent="0.45">
      <c r="A3" s="4" t="s">
        <v>64</v>
      </c>
      <c r="B3" s="4"/>
      <c r="C3" s="4"/>
      <c r="D3" s="4"/>
      <c r="E3" s="4"/>
    </row>
    <row r="4" spans="1:5" ht="26.25" x14ac:dyDescent="0.45">
      <c r="A4" s="19" t="s">
        <v>24</v>
      </c>
      <c r="B4" s="19" t="s">
        <v>65</v>
      </c>
      <c r="C4" s="19" t="s">
        <v>66</v>
      </c>
      <c r="D4" s="19" t="s">
        <v>67</v>
      </c>
      <c r="E4" s="19" t="s">
        <v>68</v>
      </c>
    </row>
    <row r="5" spans="1:5" x14ac:dyDescent="0.45">
      <c r="A5" s="29" t="s">
        <v>30</v>
      </c>
      <c r="B5" s="33">
        <v>180</v>
      </c>
      <c r="C5" s="33">
        <v>8</v>
      </c>
      <c r="D5" s="36">
        <f>IF($B5="","",MAX(14,0.1*$B5))</f>
        <v>18</v>
      </c>
      <c r="E5" s="33" t="str">
        <f>IF($B5="","",IF($C5&gt;$D5,"OVER LIMIT","OK"))</f>
        <v>OK</v>
      </c>
    </row>
    <row r="6" spans="1:5" x14ac:dyDescent="0.45">
      <c r="A6" s="29" t="s">
        <v>69</v>
      </c>
      <c r="B6" s="33"/>
      <c r="C6" s="33"/>
      <c r="D6" s="36" t="str">
        <f>IF($B6="","",MAX(14,0.1*$B6))</f>
        <v/>
      </c>
      <c r="E6" s="33" t="str">
        <f>IF($B6="","",IF($C6&gt;$D6,"OVER LIMIT","OK"))</f>
        <v/>
      </c>
    </row>
    <row r="7" spans="1:5" x14ac:dyDescent="0.45">
      <c r="A7" s="29" t="s">
        <v>70</v>
      </c>
      <c r="B7" s="33"/>
      <c r="C7" s="33"/>
      <c r="D7" s="36" t="str">
        <f>IF($B7="","",MAX(14,0.1*$B7))</f>
        <v/>
      </c>
      <c r="E7" s="33" t="str">
        <f>IF($B7="","",IF($C7&gt;$D7,"OVER LIMIT","OK"))</f>
        <v/>
      </c>
    </row>
    <row r="8" spans="1:5" x14ac:dyDescent="0.45">
      <c r="A8" s="29" t="s">
        <v>71</v>
      </c>
      <c r="B8" s="33"/>
      <c r="C8" s="33"/>
      <c r="D8" s="36" t="str">
        <f>IF($B8="","",MAX(14,0.1*$B8))</f>
        <v/>
      </c>
      <c r="E8" s="33" t="str">
        <f>IF($B8="","",IF($C8&gt;$D8,"OVER LIMIT","OK"))</f>
        <v/>
      </c>
    </row>
    <row r="9" spans="1:5" x14ac:dyDescent="0.45">
      <c r="A9" s="29" t="s">
        <v>72</v>
      </c>
      <c r="B9" s="33"/>
      <c r="C9" s="33"/>
      <c r="D9" s="36" t="str">
        <f>IF($B9="","",MAX(14,0.1*$B9))</f>
        <v/>
      </c>
      <c r="E9" s="33" t="str">
        <f>IF($B9="","",IF($C9&gt;$D9,"OVER LIMIT","OK"))</f>
        <v/>
      </c>
    </row>
    <row r="11" spans="1:5" x14ac:dyDescent="0.45">
      <c r="A11" s="32" t="s">
        <v>73</v>
      </c>
      <c r="E11" s="35" t="str">
        <f>IF(COUNTIF(E5:E9,"OVER LIMIT")&gt;0,"CHECK - one or more OVER LIMIT","All OK")</f>
        <v>All OK</v>
      </c>
    </row>
    <row r="13" spans="1:5" ht="30" customHeight="1" x14ac:dyDescent="0.45">
      <c r="A13" s="1" t="s">
        <v>74</v>
      </c>
      <c r="B13" s="1"/>
      <c r="C13" s="1"/>
      <c r="D13" s="1"/>
      <c r="E13" s="1"/>
    </row>
  </sheetData>
  <mergeCells count="4">
    <mergeCell ref="A1:E1"/>
    <mergeCell ref="A2:E2"/>
    <mergeCell ref="A3:E3"/>
    <mergeCell ref="A13:E13"/>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Normal="100" workbookViewId="0"/>
  </sheetViews>
  <sheetFormatPr defaultColWidth="8.6640625" defaultRowHeight="14.25" x14ac:dyDescent="0.45"/>
  <cols>
    <col min="1" max="1" width="22" customWidth="1"/>
    <col min="3" max="3" width="14" customWidth="1"/>
    <col min="4" max="4" width="46" customWidth="1"/>
  </cols>
  <sheetData>
    <row r="1" spans="1:4" x14ac:dyDescent="0.45">
      <c r="A1" s="41" t="s">
        <v>99</v>
      </c>
      <c r="C1" s="41" t="s">
        <v>25</v>
      </c>
      <c r="D1" s="41" t="s">
        <v>26</v>
      </c>
    </row>
    <row r="2" spans="1:4" x14ac:dyDescent="0.45">
      <c r="A2" t="s">
        <v>30</v>
      </c>
      <c r="C2" t="s">
        <v>31</v>
      </c>
      <c r="D2" t="s">
        <v>100</v>
      </c>
    </row>
    <row r="3" spans="1:4" x14ac:dyDescent="0.45">
      <c r="A3" t="s">
        <v>69</v>
      </c>
      <c r="C3" t="s">
        <v>101</v>
      </c>
      <c r="D3" t="s">
        <v>102</v>
      </c>
    </row>
    <row r="4" spans="1:4" x14ac:dyDescent="0.45">
      <c r="A4" t="s">
        <v>70</v>
      </c>
      <c r="D4" t="s">
        <v>103</v>
      </c>
    </row>
    <row r="5" spans="1:4" x14ac:dyDescent="0.45">
      <c r="A5" t="s">
        <v>71</v>
      </c>
      <c r="D5" t="s">
        <v>32</v>
      </c>
    </row>
    <row r="6" spans="1:4" x14ac:dyDescent="0.45">
      <c r="A6" t="s">
        <v>72</v>
      </c>
      <c r="D6" t="s">
        <v>104</v>
      </c>
    </row>
    <row r="7" spans="1:4" x14ac:dyDescent="0.45">
      <c r="D7" t="s">
        <v>105</v>
      </c>
    </row>
    <row r="8" spans="1:4" x14ac:dyDescent="0.45">
      <c r="D8" t="s">
        <v>106</v>
      </c>
    </row>
    <row r="9" spans="1:4" x14ac:dyDescent="0.45">
      <c r="D9" t="s">
        <v>107</v>
      </c>
    </row>
    <row r="10" spans="1:4" x14ac:dyDescent="0.45">
      <c r="D10" t="s">
        <v>108</v>
      </c>
    </row>
    <row r="11" spans="1:4" x14ac:dyDescent="0.45">
      <c r="D11" t="s">
        <v>109</v>
      </c>
    </row>
    <row r="12" spans="1:4" x14ac:dyDescent="0.45">
      <c r="D12" t="s">
        <v>110</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Start Here</vt:lpstr>
      <vt:lpstr>Dashboard</vt:lpstr>
      <vt:lpstr>Daily Log</vt:lpstr>
      <vt:lpstr>Other People's Hours</vt:lpstr>
      <vt:lpstr>Average Stay</vt:lpstr>
      <vt:lpstr>Personal Use</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AROI</dc:creator>
  <dc:description/>
  <cp:lastModifiedBy>Jennifer Beadles</cp:lastModifiedBy>
  <cp:revision>0</cp:revision>
  <dcterms:created xsi:type="dcterms:W3CDTF">2026-07-21T20:41:49Z</dcterms:created>
  <dcterms:modified xsi:type="dcterms:W3CDTF">2026-07-21T21:04:03Z</dcterms:modified>
  <dc:language>en-US</dc:language>
</cp:coreProperties>
</file>